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ralee.ruess\Documents\"/>
    </mc:Choice>
  </mc:AlternateContent>
  <bookViews>
    <workbookView xWindow="0" yWindow="0" windowWidth="23040" windowHeight="9384"/>
  </bookViews>
  <sheets>
    <sheet name="B" sheetId="3" r:id="rId1"/>
    <sheet name="C1" sheetId="1" r:id="rId2"/>
    <sheet name="C2" sheetId="2" r:id="rId3"/>
    <sheet name="Instructions"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3" l="1"/>
  <c r="D20" i="3"/>
  <c r="C20" i="3"/>
  <c r="B20" i="3"/>
  <c r="F19" i="3"/>
  <c r="F18" i="3"/>
  <c r="F17" i="3"/>
  <c r="F16" i="3"/>
  <c r="F15" i="3"/>
  <c r="F14" i="3"/>
  <c r="F13" i="3"/>
  <c r="F12" i="3"/>
  <c r="F11" i="3"/>
  <c r="F10" i="3"/>
  <c r="F9" i="3"/>
  <c r="F8" i="3"/>
  <c r="F7" i="3"/>
  <c r="F5" i="3"/>
  <c r="F14" i="2"/>
  <c r="F13" i="2"/>
  <c r="F12" i="2"/>
  <c r="F11" i="2"/>
  <c r="F10" i="2"/>
  <c r="F9" i="2"/>
  <c r="F8" i="2"/>
  <c r="F7" i="2"/>
  <c r="E20" i="2"/>
  <c r="D20" i="2"/>
  <c r="C20" i="2"/>
  <c r="B20" i="2"/>
  <c r="F19" i="2"/>
  <c r="F18" i="2"/>
  <c r="F17" i="2"/>
  <c r="F16" i="2"/>
  <c r="F15" i="2"/>
  <c r="F5" i="2"/>
  <c r="F8" i="1"/>
  <c r="F9" i="1"/>
  <c r="F10" i="1"/>
  <c r="F11" i="1"/>
  <c r="F12" i="1"/>
  <c r="F13" i="1"/>
  <c r="F14" i="1"/>
  <c r="F15" i="1"/>
  <c r="F16" i="1"/>
  <c r="F17" i="1"/>
  <c r="F18" i="1"/>
  <c r="F19" i="1"/>
  <c r="F7" i="1"/>
  <c r="C20" i="1"/>
  <c r="D20" i="1"/>
  <c r="E20" i="1"/>
  <c r="B20" i="1"/>
  <c r="F5" i="1"/>
  <c r="F20" i="3" l="1"/>
  <c r="F20" i="2"/>
  <c r="F20" i="1"/>
</calcChain>
</file>

<file path=xl/sharedStrings.xml><?xml version="1.0" encoding="utf-8"?>
<sst xmlns="http://schemas.openxmlformats.org/spreadsheetml/2006/main" count="48" uniqueCount="20">
  <si>
    <t>Provider Budget tracking worksheet</t>
  </si>
  <si>
    <t>Personnel</t>
  </si>
  <si>
    <t>Travel</t>
  </si>
  <si>
    <t>Other</t>
  </si>
  <si>
    <t>Consumable Supplies</t>
  </si>
  <si>
    <t>TOTAL</t>
  </si>
  <si>
    <t>Provider Name:</t>
  </si>
  <si>
    <t>Program:</t>
  </si>
  <si>
    <t>Closeout (if needed)</t>
  </si>
  <si>
    <t>Monthly Invoice</t>
  </si>
  <si>
    <t>Funding Remaining</t>
  </si>
  <si>
    <t>C1  - Congregate</t>
  </si>
  <si>
    <t>C2 - Home Delivered</t>
  </si>
  <si>
    <t>WDH may allow a maximum 10% variance categorically</t>
  </si>
  <si>
    <t>B - Supportive Services</t>
  </si>
  <si>
    <t>Example Senior Center</t>
  </si>
  <si>
    <t>Original Grant Budget</t>
  </si>
  <si>
    <t>1) Use your grant application budget justification sheets to fill in the original grant budget amount for each category (add together the direct and indirect expenses under the Federal/State colums)</t>
  </si>
  <si>
    <t xml:space="preserve">3) The equations are in the totals so do your best not to delete those, or protect the cells on your workbook. If deleted the equations are pretty simple, call if you need assistance </t>
  </si>
  <si>
    <t>2) Use your monthy invoices to fill in each category on the tool from the requested award column on the invoice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</si>
</sst>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indexed="64"/>
      </patternFill>
    </fill>
  </fills>
  <borders count="2">
    <border>
      <left/>
      <right/>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3" fillId="0" borderId="0" xfId="0" applyFont="1"/>
    <xf numFmtId="0" fontId="4" fillId="0" borderId="0" xfId="0" applyFont="1"/>
    <xf numFmtId="44" fontId="4" fillId="0" borderId="0" xfId="1" applyFont="1"/>
    <xf numFmtId="164" fontId="0" fillId="0" borderId="0" xfId="0" applyNumberFormat="1"/>
    <xf numFmtId="0" fontId="2" fillId="0" borderId="0" xfId="0" applyFont="1"/>
    <xf numFmtId="164" fontId="4" fillId="0" borderId="1" xfId="0" applyNumberFormat="1" applyFont="1" applyBorder="1"/>
    <xf numFmtId="44" fontId="0" fillId="0" borderId="0" xfId="1" applyFont="1"/>
    <xf numFmtId="44" fontId="4" fillId="0" borderId="1" xfId="1" applyFont="1" applyBorder="1"/>
    <xf numFmtId="0" fontId="3" fillId="3" borderId="0" xfId="0" applyFont="1" applyFill="1"/>
    <xf numFmtId="44" fontId="2" fillId="0" borderId="0" xfId="1" applyFont="1"/>
    <xf numFmtId="0" fontId="2" fillId="4" borderId="0" xfId="0" applyFont="1" applyFill="1" applyAlignment="1">
      <alignment wrapText="1"/>
    </xf>
    <xf numFmtId="0" fontId="0" fillId="2" borderId="0" xfId="0" applyFill="1" applyAlignment="1">
      <alignment horizontal="center"/>
    </xf>
    <xf numFmtId="0" fontId="3" fillId="3" borderId="0" xfId="0"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pane xSplit="1" ySplit="6" topLeftCell="B7" activePane="bottomRight" state="frozen"/>
      <selection pane="topRight" activeCell="B1" sqref="B1"/>
      <selection pane="bottomLeft" activeCell="A5" sqref="A5"/>
      <selection pane="bottomRight" activeCell="J19" sqref="J19"/>
    </sheetView>
  </sheetViews>
  <sheetFormatPr defaultRowHeight="14.4" x14ac:dyDescent="0.3"/>
  <cols>
    <col min="1" max="1" width="20.5546875" customWidth="1"/>
    <col min="2" max="5" width="15.6640625" customWidth="1"/>
    <col min="6" max="6" width="21" customWidth="1"/>
  </cols>
  <sheetData>
    <row r="1" spans="1:6" x14ac:dyDescent="0.3">
      <c r="A1" s="12" t="s">
        <v>0</v>
      </c>
      <c r="B1" s="12"/>
      <c r="C1" s="12"/>
      <c r="D1" s="12"/>
      <c r="E1" s="12"/>
      <c r="F1" s="12"/>
    </row>
    <row r="3" spans="1:6" x14ac:dyDescent="0.3">
      <c r="A3" s="5" t="s">
        <v>6</v>
      </c>
      <c r="B3" s="13" t="s">
        <v>15</v>
      </c>
      <c r="C3" s="13"/>
      <c r="D3" s="13"/>
      <c r="E3" s="5" t="s">
        <v>7</v>
      </c>
      <c r="F3" s="9" t="s">
        <v>14</v>
      </c>
    </row>
    <row r="4" spans="1:6" x14ac:dyDescent="0.3">
      <c r="B4" s="1"/>
      <c r="C4" s="1"/>
      <c r="D4" s="1"/>
      <c r="F4" s="1"/>
    </row>
    <row r="5" spans="1:6" x14ac:dyDescent="0.3">
      <c r="A5" s="2" t="s">
        <v>16</v>
      </c>
      <c r="B5" s="3">
        <v>31826</v>
      </c>
      <c r="C5" s="3">
        <v>52</v>
      </c>
      <c r="D5" s="3">
        <v>4574</v>
      </c>
      <c r="E5" s="3">
        <v>956</v>
      </c>
      <c r="F5" s="3">
        <f>SUM(B5:E5)</f>
        <v>37408</v>
      </c>
    </row>
    <row r="6" spans="1:6" ht="30.75" customHeight="1" x14ac:dyDescent="0.3">
      <c r="A6" s="11" t="s">
        <v>9</v>
      </c>
      <c r="B6" s="11" t="s">
        <v>1</v>
      </c>
      <c r="C6" s="11" t="s">
        <v>2</v>
      </c>
      <c r="D6" s="11" t="s">
        <v>4</v>
      </c>
      <c r="E6" s="11" t="s">
        <v>3</v>
      </c>
      <c r="F6" s="11" t="s">
        <v>5</v>
      </c>
    </row>
    <row r="7" spans="1:6" x14ac:dyDescent="0.3">
      <c r="A7" s="4">
        <v>44865</v>
      </c>
      <c r="B7" s="7">
        <v>2620.1799999999998</v>
      </c>
      <c r="C7" s="7">
        <v>0</v>
      </c>
      <c r="D7" s="7">
        <v>0</v>
      </c>
      <c r="E7" s="7">
        <v>337.47</v>
      </c>
      <c r="F7" s="10">
        <f>SUM(B7:E7)</f>
        <v>2957.6499999999996</v>
      </c>
    </row>
    <row r="8" spans="1:6" x14ac:dyDescent="0.3">
      <c r="A8" s="4">
        <v>44895</v>
      </c>
      <c r="B8" s="7">
        <v>3468.5</v>
      </c>
      <c r="C8" s="7">
        <v>0</v>
      </c>
      <c r="D8" s="7">
        <v>581.75</v>
      </c>
      <c r="E8" s="7">
        <v>13.67</v>
      </c>
      <c r="F8" s="10">
        <f t="shared" ref="F8:F19" si="0">SUM(B8:E8)</f>
        <v>4063.92</v>
      </c>
    </row>
    <row r="9" spans="1:6" x14ac:dyDescent="0.3">
      <c r="A9" s="4">
        <v>44926</v>
      </c>
      <c r="B9" s="7">
        <v>3516.56</v>
      </c>
      <c r="C9" s="7">
        <v>52.14</v>
      </c>
      <c r="D9" s="7">
        <v>587.41999999999996</v>
      </c>
      <c r="E9" s="7">
        <v>48.81</v>
      </c>
      <c r="F9" s="10">
        <f t="shared" si="0"/>
        <v>4204.93</v>
      </c>
    </row>
    <row r="10" spans="1:6" x14ac:dyDescent="0.3">
      <c r="A10" s="4">
        <v>44957</v>
      </c>
      <c r="B10" s="7">
        <v>2996.33</v>
      </c>
      <c r="C10" s="7">
        <v>0</v>
      </c>
      <c r="D10" s="7">
        <v>208.26</v>
      </c>
      <c r="E10" s="7">
        <v>214.96</v>
      </c>
      <c r="F10" s="10">
        <f t="shared" si="0"/>
        <v>3419.55</v>
      </c>
    </row>
    <row r="11" spans="1:6" x14ac:dyDescent="0.3">
      <c r="A11" s="4">
        <v>44985</v>
      </c>
      <c r="B11" s="7">
        <v>2030.94</v>
      </c>
      <c r="C11" s="7">
        <v>0</v>
      </c>
      <c r="D11" s="7">
        <v>572.28</v>
      </c>
      <c r="E11" s="7">
        <v>0</v>
      </c>
      <c r="F11" s="10">
        <f t="shared" si="0"/>
        <v>2603.2200000000003</v>
      </c>
    </row>
    <row r="12" spans="1:6" x14ac:dyDescent="0.3">
      <c r="A12" s="4">
        <v>45016</v>
      </c>
      <c r="B12" s="7">
        <v>3507.94</v>
      </c>
      <c r="C12" s="7">
        <v>0</v>
      </c>
      <c r="D12" s="7">
        <v>542.85</v>
      </c>
      <c r="E12" s="7">
        <v>0</v>
      </c>
      <c r="F12" s="10">
        <f t="shared" si="0"/>
        <v>4050.79</v>
      </c>
    </row>
    <row r="13" spans="1:6" x14ac:dyDescent="0.3">
      <c r="A13" s="4">
        <v>45046</v>
      </c>
      <c r="B13" s="7">
        <v>3775.62</v>
      </c>
      <c r="C13" s="7">
        <v>0</v>
      </c>
      <c r="D13" s="7">
        <v>168.09</v>
      </c>
      <c r="E13" s="7">
        <v>192.13</v>
      </c>
      <c r="F13" s="10">
        <f t="shared" si="0"/>
        <v>4135.84</v>
      </c>
    </row>
    <row r="14" spans="1:6" x14ac:dyDescent="0.3">
      <c r="A14" s="4">
        <v>45077</v>
      </c>
      <c r="B14" s="7">
        <v>3693.28</v>
      </c>
      <c r="C14" s="7">
        <v>0</v>
      </c>
      <c r="D14" s="7">
        <v>1770.64</v>
      </c>
      <c r="E14" s="7">
        <v>148.15</v>
      </c>
      <c r="F14" s="10">
        <f t="shared" si="0"/>
        <v>5612.07</v>
      </c>
    </row>
    <row r="15" spans="1:6" x14ac:dyDescent="0.3">
      <c r="A15" s="4">
        <v>45107</v>
      </c>
      <c r="B15" s="7">
        <v>158.97999999999999</v>
      </c>
      <c r="C15" s="7">
        <v>0</v>
      </c>
      <c r="D15" s="7">
        <v>95.12</v>
      </c>
      <c r="E15" s="7">
        <v>0</v>
      </c>
      <c r="F15" s="10">
        <f t="shared" si="0"/>
        <v>254.1</v>
      </c>
    </row>
    <row r="16" spans="1:6" x14ac:dyDescent="0.3">
      <c r="A16" s="4">
        <v>45138</v>
      </c>
      <c r="B16" s="7"/>
      <c r="C16" s="7"/>
      <c r="D16" s="7"/>
      <c r="E16" s="7"/>
      <c r="F16" s="10">
        <f t="shared" si="0"/>
        <v>0</v>
      </c>
    </row>
    <row r="17" spans="1:6" x14ac:dyDescent="0.3">
      <c r="A17" s="4">
        <v>45169</v>
      </c>
      <c r="B17" s="7"/>
      <c r="C17" s="7"/>
      <c r="D17" s="7"/>
      <c r="E17" s="7"/>
      <c r="F17" s="10">
        <f t="shared" si="0"/>
        <v>0</v>
      </c>
    </row>
    <row r="18" spans="1:6" x14ac:dyDescent="0.3">
      <c r="A18" s="4">
        <v>45199</v>
      </c>
      <c r="B18" s="7"/>
      <c r="C18" s="7"/>
      <c r="D18" s="7"/>
      <c r="E18" s="7"/>
      <c r="F18" s="10">
        <f t="shared" si="0"/>
        <v>0</v>
      </c>
    </row>
    <row r="19" spans="1:6" x14ac:dyDescent="0.3">
      <c r="A19" s="4" t="s">
        <v>8</v>
      </c>
      <c r="B19" s="7"/>
      <c r="C19" s="7"/>
      <c r="D19" s="7"/>
      <c r="E19" s="7"/>
      <c r="F19" s="10">
        <f t="shared" si="0"/>
        <v>0</v>
      </c>
    </row>
    <row r="20" spans="1:6" x14ac:dyDescent="0.3">
      <c r="A20" s="6" t="s">
        <v>10</v>
      </c>
      <c r="B20" s="8">
        <f>B5-B7-B8-B9-B10-B11-B12-B13-B14-B15-B16-B17-B18-B19</f>
        <v>6057.67</v>
      </c>
      <c r="C20" s="8">
        <f>C5-C7-C8-C9-C10-C11-C12-C13-C14-C15-C16-C17-C18-C19</f>
        <v>-0.14000000000000057</v>
      </c>
      <c r="D20" s="8">
        <f>D5-D7-D8-D9-D10-D11-D12-D13-D14-D15-D16-D17-D18-D19</f>
        <v>47.590000000000032</v>
      </c>
      <c r="E20" s="8">
        <f>E5-E7-E8-E9-E10-E11-E12-E13-E14-E15-E16-E17-E18-E19</f>
        <v>0.80999999999991701</v>
      </c>
      <c r="F20" s="8">
        <f>F5-F7-F8-F9-F10-F11-F12-F13-F14-F15-F16-F17-F18-F19</f>
        <v>6105.9299999999985</v>
      </c>
    </row>
    <row r="21" spans="1:6" x14ac:dyDescent="0.3">
      <c r="A21" s="4"/>
      <c r="B21" s="7"/>
      <c r="C21" s="7"/>
      <c r="D21" s="7"/>
      <c r="E21" s="7"/>
      <c r="F21" s="7"/>
    </row>
    <row r="22" spans="1:6" x14ac:dyDescent="0.3">
      <c r="A22" s="4"/>
      <c r="B22" s="7"/>
      <c r="C22" s="7"/>
      <c r="D22" s="7"/>
      <c r="E22" s="7"/>
      <c r="F22" s="7"/>
    </row>
    <row r="23" spans="1:6" x14ac:dyDescent="0.3">
      <c r="A23" s="4"/>
      <c r="B23" s="7"/>
      <c r="C23" s="7"/>
      <c r="D23" s="7"/>
      <c r="E23" s="7"/>
      <c r="F23" s="7"/>
    </row>
    <row r="24" spans="1:6" x14ac:dyDescent="0.3">
      <c r="A24" s="4" t="s">
        <v>13</v>
      </c>
    </row>
    <row r="25" spans="1:6" x14ac:dyDescent="0.3">
      <c r="A25" s="4"/>
    </row>
    <row r="26" spans="1:6" x14ac:dyDescent="0.3">
      <c r="A26" s="4"/>
    </row>
    <row r="27" spans="1:6" x14ac:dyDescent="0.3">
      <c r="A27" s="4"/>
    </row>
    <row r="28" spans="1:6" x14ac:dyDescent="0.3">
      <c r="A28" s="4"/>
    </row>
    <row r="29" spans="1:6" x14ac:dyDescent="0.3">
      <c r="A29" s="4"/>
    </row>
    <row r="30" spans="1:6" x14ac:dyDescent="0.3">
      <c r="A30" s="4"/>
    </row>
    <row r="31" spans="1:6" x14ac:dyDescent="0.3">
      <c r="A31" s="4"/>
    </row>
    <row r="32" spans="1:6" x14ac:dyDescent="0.3">
      <c r="A32" s="4"/>
    </row>
    <row r="33" spans="1:1" x14ac:dyDescent="0.3">
      <c r="A33" s="4"/>
    </row>
    <row r="34" spans="1:1" x14ac:dyDescent="0.3">
      <c r="A34" s="4"/>
    </row>
  </sheetData>
  <mergeCells count="2">
    <mergeCell ref="A1:F1"/>
    <mergeCell ref="B3:D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pane xSplit="1" ySplit="6" topLeftCell="B7" activePane="bottomRight" state="frozen"/>
      <selection pane="topRight" activeCell="B1" sqref="B1"/>
      <selection pane="bottomLeft" activeCell="A5" sqref="A5"/>
      <selection pane="bottomRight" activeCell="B20" sqref="B20"/>
    </sheetView>
  </sheetViews>
  <sheetFormatPr defaultRowHeight="14.4" x14ac:dyDescent="0.3"/>
  <cols>
    <col min="1" max="1" width="20.5546875" customWidth="1"/>
    <col min="2" max="5" width="15.6640625" customWidth="1"/>
    <col min="6" max="6" width="19.88671875" customWidth="1"/>
  </cols>
  <sheetData>
    <row r="1" spans="1:6" x14ac:dyDescent="0.3">
      <c r="A1" s="12" t="s">
        <v>0</v>
      </c>
      <c r="B1" s="12"/>
      <c r="C1" s="12"/>
      <c r="D1" s="12"/>
      <c r="E1" s="12"/>
      <c r="F1" s="12"/>
    </row>
    <row r="3" spans="1:6" x14ac:dyDescent="0.3">
      <c r="A3" s="5" t="s">
        <v>6</v>
      </c>
      <c r="B3" s="13" t="s">
        <v>15</v>
      </c>
      <c r="C3" s="13"/>
      <c r="D3" s="13"/>
      <c r="E3" s="5" t="s">
        <v>7</v>
      </c>
      <c r="F3" s="9" t="s">
        <v>11</v>
      </c>
    </row>
    <row r="4" spans="1:6" x14ac:dyDescent="0.3">
      <c r="B4" s="1"/>
      <c r="C4" s="1"/>
      <c r="D4" s="1"/>
      <c r="F4" s="1"/>
    </row>
    <row r="5" spans="1:6" x14ac:dyDescent="0.3">
      <c r="A5" s="2" t="s">
        <v>16</v>
      </c>
      <c r="B5" s="3">
        <v>20817</v>
      </c>
      <c r="C5" s="3">
        <v>0</v>
      </c>
      <c r="D5" s="3">
        <v>19220</v>
      </c>
      <c r="E5" s="3">
        <v>3707</v>
      </c>
      <c r="F5" s="3">
        <f>SUM(B5:E5)</f>
        <v>43744</v>
      </c>
    </row>
    <row r="6" spans="1:6" ht="30.75" customHeight="1" x14ac:dyDescent="0.3">
      <c r="A6" s="11" t="s">
        <v>9</v>
      </c>
      <c r="B6" s="11" t="s">
        <v>1</v>
      </c>
      <c r="C6" s="11" t="s">
        <v>2</v>
      </c>
      <c r="D6" s="11" t="s">
        <v>4</v>
      </c>
      <c r="E6" s="11" t="s">
        <v>3</v>
      </c>
      <c r="F6" s="11" t="s">
        <v>5</v>
      </c>
    </row>
    <row r="7" spans="1:6" x14ac:dyDescent="0.3">
      <c r="A7" s="4">
        <v>44865</v>
      </c>
      <c r="B7" s="7">
        <v>4563.66</v>
      </c>
      <c r="C7" s="7">
        <v>0</v>
      </c>
      <c r="D7" s="7">
        <v>1877.3</v>
      </c>
      <c r="E7" s="7">
        <v>276.25</v>
      </c>
      <c r="F7" s="10">
        <f>SUM(B7:E7)</f>
        <v>6717.21</v>
      </c>
    </row>
    <row r="8" spans="1:6" x14ac:dyDescent="0.3">
      <c r="A8" s="4">
        <v>44895</v>
      </c>
      <c r="B8" s="7">
        <v>2918.82</v>
      </c>
      <c r="C8" s="7">
        <v>0</v>
      </c>
      <c r="D8" s="7">
        <v>1955.91</v>
      </c>
      <c r="E8" s="7">
        <v>691.51</v>
      </c>
      <c r="F8" s="10">
        <f t="shared" ref="F8:F19" si="0">SUM(B8:E8)</f>
        <v>5566.2400000000007</v>
      </c>
    </row>
    <row r="9" spans="1:6" x14ac:dyDescent="0.3">
      <c r="A9" s="4">
        <v>44926</v>
      </c>
      <c r="B9" s="7">
        <v>2314.83</v>
      </c>
      <c r="C9" s="7">
        <v>0</v>
      </c>
      <c r="D9" s="7">
        <v>1327.34</v>
      </c>
      <c r="E9" s="7">
        <v>59.13</v>
      </c>
      <c r="F9" s="10">
        <f t="shared" si="0"/>
        <v>3701.3</v>
      </c>
    </row>
    <row r="10" spans="1:6" x14ac:dyDescent="0.3">
      <c r="A10" s="4">
        <v>44957</v>
      </c>
      <c r="B10" s="7">
        <v>2606.75</v>
      </c>
      <c r="C10" s="7">
        <v>0</v>
      </c>
      <c r="D10" s="7">
        <v>2789.39</v>
      </c>
      <c r="E10" s="7">
        <v>142.36000000000001</v>
      </c>
      <c r="F10" s="10">
        <f t="shared" si="0"/>
        <v>5538.4999999999991</v>
      </c>
    </row>
    <row r="11" spans="1:6" x14ac:dyDescent="0.3">
      <c r="A11" s="4">
        <v>44985</v>
      </c>
      <c r="B11" s="7">
        <v>2049.25</v>
      </c>
      <c r="C11" s="7">
        <v>0</v>
      </c>
      <c r="D11" s="7">
        <v>2567.36</v>
      </c>
      <c r="E11" s="7">
        <v>578.54</v>
      </c>
      <c r="F11" s="10">
        <f t="shared" si="0"/>
        <v>5195.1500000000005</v>
      </c>
    </row>
    <row r="12" spans="1:6" x14ac:dyDescent="0.3">
      <c r="A12" s="4">
        <v>45016</v>
      </c>
      <c r="B12" s="7">
        <v>2631.62</v>
      </c>
      <c r="C12" s="7">
        <v>0</v>
      </c>
      <c r="D12" s="7">
        <v>37.32</v>
      </c>
      <c r="E12" s="7">
        <v>53.44</v>
      </c>
      <c r="F12" s="10">
        <f t="shared" si="0"/>
        <v>2722.38</v>
      </c>
    </row>
    <row r="13" spans="1:6" x14ac:dyDescent="0.3">
      <c r="A13" s="4">
        <v>45046</v>
      </c>
      <c r="B13" s="7">
        <v>741.74</v>
      </c>
      <c r="C13" s="7">
        <v>0</v>
      </c>
      <c r="D13" s="7">
        <v>59.2</v>
      </c>
      <c r="E13" s="7">
        <v>200</v>
      </c>
      <c r="F13" s="10">
        <f t="shared" si="0"/>
        <v>1000.94</v>
      </c>
    </row>
    <row r="14" spans="1:6" x14ac:dyDescent="0.3">
      <c r="A14" s="4">
        <v>45077</v>
      </c>
      <c r="B14" s="7">
        <v>693.74</v>
      </c>
      <c r="C14" s="7">
        <v>0</v>
      </c>
      <c r="D14" s="7">
        <v>1077</v>
      </c>
      <c r="E14" s="7">
        <v>0</v>
      </c>
      <c r="F14" s="10">
        <f t="shared" si="0"/>
        <v>1770.74</v>
      </c>
    </row>
    <row r="15" spans="1:6" x14ac:dyDescent="0.3">
      <c r="A15" s="4">
        <v>45107</v>
      </c>
      <c r="B15" s="7"/>
      <c r="C15" s="7"/>
      <c r="D15" s="7"/>
      <c r="E15" s="7"/>
      <c r="F15" s="10">
        <f t="shared" si="0"/>
        <v>0</v>
      </c>
    </row>
    <row r="16" spans="1:6" x14ac:dyDescent="0.3">
      <c r="A16" s="4">
        <v>45138</v>
      </c>
      <c r="B16" s="7"/>
      <c r="C16" s="7"/>
      <c r="D16" s="7"/>
      <c r="E16" s="7"/>
      <c r="F16" s="10">
        <f t="shared" si="0"/>
        <v>0</v>
      </c>
    </row>
    <row r="17" spans="1:6" x14ac:dyDescent="0.3">
      <c r="A17" s="4">
        <v>45169</v>
      </c>
      <c r="B17" s="7"/>
      <c r="C17" s="7"/>
      <c r="D17" s="7"/>
      <c r="E17" s="7"/>
      <c r="F17" s="10">
        <f t="shared" si="0"/>
        <v>0</v>
      </c>
    </row>
    <row r="18" spans="1:6" x14ac:dyDescent="0.3">
      <c r="A18" s="4">
        <v>45199</v>
      </c>
      <c r="B18" s="7"/>
      <c r="C18" s="7"/>
      <c r="D18" s="7"/>
      <c r="E18" s="7"/>
      <c r="F18" s="10">
        <f t="shared" si="0"/>
        <v>0</v>
      </c>
    </row>
    <row r="19" spans="1:6" x14ac:dyDescent="0.3">
      <c r="A19" s="4" t="s">
        <v>8</v>
      </c>
      <c r="B19" s="7"/>
      <c r="C19" s="7"/>
      <c r="D19" s="7"/>
      <c r="E19" s="7"/>
      <c r="F19" s="10">
        <f t="shared" si="0"/>
        <v>0</v>
      </c>
    </row>
    <row r="20" spans="1:6" x14ac:dyDescent="0.3">
      <c r="A20" s="6" t="s">
        <v>10</v>
      </c>
      <c r="B20" s="8">
        <f>B5-B7-B8-B9-B10-B11-B12-B13-B14-B15-B16-B17-B18-B19</f>
        <v>2296.5900000000011</v>
      </c>
      <c r="C20" s="8">
        <f>C5-C7-C8-C9-C10-C11-C12-C13-C14-C15-C16-C17-C18-C19</f>
        <v>0</v>
      </c>
      <c r="D20" s="8">
        <f>D5-D7-D8-D9-D10-D11-D12-D13-D14-D15-D16-D17-D18-D19</f>
        <v>7529.18</v>
      </c>
      <c r="E20" s="8">
        <f>E5-E7-E8-E9-E10-E11-E12-E13-E14-E15-E16-E17-E18-E19</f>
        <v>1705.7699999999995</v>
      </c>
      <c r="F20" s="8">
        <f>F5-F7-F8-F9-F10-F11-F12-F13-F14-F15-F16-F17-F18-F19</f>
        <v>11531.539999999997</v>
      </c>
    </row>
    <row r="21" spans="1:6" x14ac:dyDescent="0.3">
      <c r="A21" s="4"/>
      <c r="B21" s="7"/>
      <c r="C21" s="7"/>
      <c r="D21" s="7"/>
      <c r="E21" s="7"/>
      <c r="F21" s="7"/>
    </row>
    <row r="22" spans="1:6" x14ac:dyDescent="0.3">
      <c r="A22" s="4"/>
      <c r="B22" s="7"/>
      <c r="C22" s="7"/>
      <c r="D22" s="7"/>
      <c r="E22" s="7"/>
      <c r="F22" s="7"/>
    </row>
    <row r="23" spans="1:6" x14ac:dyDescent="0.3">
      <c r="A23" s="4"/>
      <c r="B23" s="7"/>
      <c r="C23" s="7"/>
      <c r="D23" s="7"/>
      <c r="E23" s="7"/>
      <c r="F23" s="7"/>
    </row>
    <row r="24" spans="1:6" x14ac:dyDescent="0.3">
      <c r="A24" s="4" t="s">
        <v>13</v>
      </c>
    </row>
    <row r="25" spans="1:6" x14ac:dyDescent="0.3">
      <c r="A25" s="4"/>
    </row>
    <row r="26" spans="1:6" x14ac:dyDescent="0.3">
      <c r="A26" s="4"/>
    </row>
    <row r="27" spans="1:6" x14ac:dyDescent="0.3">
      <c r="A27" s="4"/>
    </row>
    <row r="28" spans="1:6" x14ac:dyDescent="0.3">
      <c r="A28" s="4"/>
    </row>
    <row r="29" spans="1:6" x14ac:dyDescent="0.3">
      <c r="A29" s="4"/>
    </row>
    <row r="30" spans="1:6" x14ac:dyDescent="0.3">
      <c r="A30" s="4"/>
    </row>
    <row r="31" spans="1:6" x14ac:dyDescent="0.3">
      <c r="A31" s="4"/>
    </row>
    <row r="32" spans="1:6" x14ac:dyDescent="0.3">
      <c r="A32" s="4"/>
    </row>
    <row r="33" spans="1:1" x14ac:dyDescent="0.3">
      <c r="A33" s="4"/>
    </row>
    <row r="34" spans="1:1" x14ac:dyDescent="0.3">
      <c r="A34" s="4"/>
    </row>
  </sheetData>
  <mergeCells count="2">
    <mergeCell ref="A1:F1"/>
    <mergeCell ref="B3:D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pane xSplit="1" ySplit="6" topLeftCell="B7" activePane="bottomRight" state="frozen"/>
      <selection pane="topRight" activeCell="B1" sqref="B1"/>
      <selection pane="bottomLeft" activeCell="A5" sqref="A5"/>
      <selection pane="bottomRight" activeCell="I23" sqref="I23"/>
    </sheetView>
  </sheetViews>
  <sheetFormatPr defaultRowHeight="14.4" x14ac:dyDescent="0.3"/>
  <cols>
    <col min="1" max="1" width="20.5546875" customWidth="1"/>
    <col min="2" max="5" width="15.6640625" customWidth="1"/>
    <col min="6" max="6" width="19.88671875" customWidth="1"/>
  </cols>
  <sheetData>
    <row r="1" spans="1:6" x14ac:dyDescent="0.3">
      <c r="A1" s="12" t="s">
        <v>0</v>
      </c>
      <c r="B1" s="12"/>
      <c r="C1" s="12"/>
      <c r="D1" s="12"/>
      <c r="E1" s="12"/>
      <c r="F1" s="12"/>
    </row>
    <row r="3" spans="1:6" x14ac:dyDescent="0.3">
      <c r="A3" s="5" t="s">
        <v>6</v>
      </c>
      <c r="B3" s="13" t="s">
        <v>15</v>
      </c>
      <c r="C3" s="13"/>
      <c r="D3" s="13"/>
      <c r="E3" s="5" t="s">
        <v>7</v>
      </c>
      <c r="F3" s="9" t="s">
        <v>12</v>
      </c>
    </row>
    <row r="4" spans="1:6" x14ac:dyDescent="0.3">
      <c r="B4" s="1"/>
      <c r="C4" s="1"/>
      <c r="D4" s="1"/>
      <c r="F4" s="1"/>
    </row>
    <row r="5" spans="1:6" x14ac:dyDescent="0.3">
      <c r="A5" s="2" t="s">
        <v>16</v>
      </c>
      <c r="B5" s="3">
        <v>14262</v>
      </c>
      <c r="C5" s="3">
        <v>0</v>
      </c>
      <c r="D5" s="3">
        <v>9598</v>
      </c>
      <c r="E5" s="3">
        <v>7008</v>
      </c>
      <c r="F5" s="3">
        <f>SUM(B5:E5)</f>
        <v>30868</v>
      </c>
    </row>
    <row r="6" spans="1:6" ht="30.75" customHeight="1" x14ac:dyDescent="0.3">
      <c r="A6" s="11" t="s">
        <v>9</v>
      </c>
      <c r="B6" s="11" t="s">
        <v>1</v>
      </c>
      <c r="C6" s="11" t="s">
        <v>2</v>
      </c>
      <c r="D6" s="11" t="s">
        <v>4</v>
      </c>
      <c r="E6" s="11" t="s">
        <v>3</v>
      </c>
      <c r="F6" s="11" t="s">
        <v>5</v>
      </c>
    </row>
    <row r="7" spans="1:6" x14ac:dyDescent="0.3">
      <c r="A7" s="4">
        <v>44865</v>
      </c>
      <c r="B7" s="7">
        <v>2339.66</v>
      </c>
      <c r="C7" s="7">
        <v>0</v>
      </c>
      <c r="D7" s="7">
        <v>2091.94</v>
      </c>
      <c r="E7" s="7">
        <v>76.92</v>
      </c>
      <c r="F7" s="10">
        <f t="shared" ref="F7:F19" si="0">SUM(B7:E7)</f>
        <v>4508.5200000000004</v>
      </c>
    </row>
    <row r="8" spans="1:6" x14ac:dyDescent="0.3">
      <c r="A8" s="4">
        <v>44895</v>
      </c>
      <c r="B8" s="7">
        <v>2528.56</v>
      </c>
      <c r="C8" s="7">
        <v>0</v>
      </c>
      <c r="D8" s="7">
        <v>1707.78</v>
      </c>
      <c r="E8" s="7">
        <v>469.6</v>
      </c>
      <c r="F8" s="10">
        <f t="shared" si="0"/>
        <v>4705.9400000000005</v>
      </c>
    </row>
    <row r="9" spans="1:6" x14ac:dyDescent="0.3">
      <c r="A9" s="4">
        <v>44926</v>
      </c>
      <c r="B9" s="7">
        <v>1135.8699999999999</v>
      </c>
      <c r="C9" s="7">
        <v>0</v>
      </c>
      <c r="D9" s="7">
        <v>602.53</v>
      </c>
      <c r="E9" s="7">
        <v>155.38999999999999</v>
      </c>
      <c r="F9" s="10">
        <f t="shared" si="0"/>
        <v>1893.79</v>
      </c>
    </row>
    <row r="10" spans="1:6" x14ac:dyDescent="0.3">
      <c r="A10" s="4">
        <v>44957</v>
      </c>
      <c r="B10" s="7">
        <v>1394.77</v>
      </c>
      <c r="C10" s="7">
        <v>0</v>
      </c>
      <c r="D10" s="7">
        <v>2137.13</v>
      </c>
      <c r="E10" s="7">
        <v>60.04</v>
      </c>
      <c r="F10" s="10">
        <f t="shared" si="0"/>
        <v>3591.94</v>
      </c>
    </row>
    <row r="11" spans="1:6" x14ac:dyDescent="0.3">
      <c r="A11" s="4">
        <v>44985</v>
      </c>
      <c r="B11" s="7">
        <v>2108.4</v>
      </c>
      <c r="C11" s="7">
        <v>0</v>
      </c>
      <c r="D11" s="7">
        <v>2706.11</v>
      </c>
      <c r="E11" s="7">
        <v>0</v>
      </c>
      <c r="F11" s="10">
        <f t="shared" si="0"/>
        <v>4814.51</v>
      </c>
    </row>
    <row r="12" spans="1:6" x14ac:dyDescent="0.3">
      <c r="A12" s="4">
        <v>45016</v>
      </c>
      <c r="B12" s="7">
        <v>3084.06</v>
      </c>
      <c r="C12" s="7">
        <v>0</v>
      </c>
      <c r="D12" s="7">
        <v>130.6</v>
      </c>
      <c r="E12" s="7">
        <v>233.55</v>
      </c>
      <c r="F12" s="10">
        <f t="shared" si="0"/>
        <v>3448.21</v>
      </c>
    </row>
    <row r="13" spans="1:6" x14ac:dyDescent="0.3">
      <c r="A13" s="4">
        <v>45046</v>
      </c>
      <c r="B13" s="7">
        <v>1783.21</v>
      </c>
      <c r="C13" s="7">
        <v>0</v>
      </c>
      <c r="D13" s="7">
        <v>67.5</v>
      </c>
      <c r="E13" s="7">
        <v>322.02</v>
      </c>
      <c r="F13" s="10">
        <f t="shared" si="0"/>
        <v>2172.73</v>
      </c>
    </row>
    <row r="14" spans="1:6" x14ac:dyDescent="0.3">
      <c r="A14" s="4">
        <v>45077</v>
      </c>
      <c r="B14" s="7">
        <v>853.61</v>
      </c>
      <c r="C14" s="7">
        <v>0</v>
      </c>
      <c r="D14" s="7">
        <v>1562.45</v>
      </c>
      <c r="E14" s="7">
        <v>0</v>
      </c>
      <c r="F14" s="10">
        <f t="shared" si="0"/>
        <v>2416.06</v>
      </c>
    </row>
    <row r="15" spans="1:6" x14ac:dyDescent="0.3">
      <c r="A15" s="4">
        <v>45107</v>
      </c>
      <c r="B15" s="7"/>
      <c r="C15" s="7"/>
      <c r="D15" s="7"/>
      <c r="E15" s="7"/>
      <c r="F15" s="10">
        <f t="shared" si="0"/>
        <v>0</v>
      </c>
    </row>
    <row r="16" spans="1:6" x14ac:dyDescent="0.3">
      <c r="A16" s="4">
        <v>45138</v>
      </c>
      <c r="B16" s="7"/>
      <c r="C16" s="7"/>
      <c r="D16" s="7"/>
      <c r="E16" s="7"/>
      <c r="F16" s="10">
        <f t="shared" si="0"/>
        <v>0</v>
      </c>
    </row>
    <row r="17" spans="1:6" x14ac:dyDescent="0.3">
      <c r="A17" s="4">
        <v>45169</v>
      </c>
      <c r="B17" s="7"/>
      <c r="C17" s="7"/>
      <c r="D17" s="7"/>
      <c r="E17" s="7"/>
      <c r="F17" s="10">
        <f t="shared" si="0"/>
        <v>0</v>
      </c>
    </row>
    <row r="18" spans="1:6" x14ac:dyDescent="0.3">
      <c r="A18" s="4">
        <v>45199</v>
      </c>
      <c r="B18" s="7"/>
      <c r="C18" s="7"/>
      <c r="D18" s="7"/>
      <c r="E18" s="7"/>
      <c r="F18" s="10">
        <f t="shared" si="0"/>
        <v>0</v>
      </c>
    </row>
    <row r="19" spans="1:6" x14ac:dyDescent="0.3">
      <c r="A19" s="4" t="s">
        <v>8</v>
      </c>
      <c r="B19" s="7"/>
      <c r="C19" s="7"/>
      <c r="D19" s="7"/>
      <c r="E19" s="7"/>
      <c r="F19" s="10">
        <f t="shared" si="0"/>
        <v>0</v>
      </c>
    </row>
    <row r="20" spans="1:6" x14ac:dyDescent="0.3">
      <c r="A20" s="6" t="s">
        <v>10</v>
      </c>
      <c r="B20" s="8">
        <f>B5-B7-B8-B9-B10-B11-B12-B13-B14-B15-B16-B17-B18-B19</f>
        <v>-966.14000000000021</v>
      </c>
      <c r="C20" s="8">
        <f>C5-C7-C8-C9-C10-C11-C12-C13-C14-C15-C16-C17-C18-C19</f>
        <v>0</v>
      </c>
      <c r="D20" s="8">
        <f>D5-D7-D8-D9-D10-D11-D12-D13-D14-D15-D16-D17-D18-D19</f>
        <v>-1408.0400000000002</v>
      </c>
      <c r="E20" s="8">
        <f>E5-E7-E8-E9-E10-E11-E12-E13-E14-E15-E16-E17-E18-E19</f>
        <v>5690.48</v>
      </c>
      <c r="F20" s="8">
        <f>F5-F7-F8-F9-F10-F11-F12-F13-F14-F15-F16-F17-F18-F19</f>
        <v>3316.2999999999988</v>
      </c>
    </row>
    <row r="21" spans="1:6" x14ac:dyDescent="0.3">
      <c r="A21" s="4"/>
      <c r="B21" s="7"/>
      <c r="C21" s="7"/>
      <c r="D21" s="7"/>
      <c r="E21" s="7"/>
      <c r="F21" s="7"/>
    </row>
    <row r="22" spans="1:6" x14ac:dyDescent="0.3">
      <c r="A22" s="4"/>
      <c r="B22" s="7"/>
      <c r="C22" s="7"/>
      <c r="D22" s="7"/>
      <c r="E22" s="7"/>
      <c r="F22" s="7"/>
    </row>
    <row r="23" spans="1:6" x14ac:dyDescent="0.3">
      <c r="A23" s="4"/>
      <c r="B23" s="7"/>
      <c r="C23" s="7"/>
      <c r="D23" s="7"/>
      <c r="E23" s="7"/>
      <c r="F23" s="7"/>
    </row>
    <row r="24" spans="1:6" x14ac:dyDescent="0.3">
      <c r="A24" s="4" t="s">
        <v>13</v>
      </c>
    </row>
    <row r="25" spans="1:6" x14ac:dyDescent="0.3">
      <c r="A25" s="4"/>
    </row>
    <row r="26" spans="1:6" x14ac:dyDescent="0.3">
      <c r="A26" s="4"/>
    </row>
    <row r="27" spans="1:6" x14ac:dyDescent="0.3">
      <c r="A27" s="4"/>
    </row>
    <row r="28" spans="1:6" x14ac:dyDescent="0.3">
      <c r="A28" s="4"/>
    </row>
    <row r="29" spans="1:6" x14ac:dyDescent="0.3">
      <c r="A29" s="4"/>
    </row>
    <row r="30" spans="1:6" x14ac:dyDescent="0.3">
      <c r="A30" s="4"/>
    </row>
    <row r="31" spans="1:6" x14ac:dyDescent="0.3">
      <c r="A31" s="4"/>
    </row>
    <row r="32" spans="1:6" x14ac:dyDescent="0.3">
      <c r="A32" s="4"/>
    </row>
    <row r="33" spans="1:1" x14ac:dyDescent="0.3">
      <c r="A33" s="4"/>
    </row>
    <row r="34" spans="1:1" x14ac:dyDescent="0.3">
      <c r="A34" s="4"/>
    </row>
  </sheetData>
  <mergeCells count="2">
    <mergeCell ref="A1:F1"/>
    <mergeCell ref="B3:D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RowHeight="14.4" x14ac:dyDescent="0.3"/>
  <sheetData>
    <row r="1" spans="1:1" x14ac:dyDescent="0.3">
      <c r="A1" t="s">
        <v>17</v>
      </c>
    </row>
    <row r="2" spans="1:1" x14ac:dyDescent="0.3">
      <c r="A2" t="s">
        <v>19</v>
      </c>
    </row>
    <row r="3" spans="1:1" x14ac:dyDescent="0.3">
      <c r="A3"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vt:lpstr>
      <vt:lpstr>C1</vt:lpstr>
      <vt:lpstr>C2</vt:lpstr>
      <vt:lpstr>Instructions</vt:lpstr>
    </vt:vector>
  </TitlesOfParts>
  <Company>State of Wyoming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Kristin</dc:creator>
  <cp:lastModifiedBy>Ruess, Loralee</cp:lastModifiedBy>
  <dcterms:created xsi:type="dcterms:W3CDTF">2023-07-12T21:18:06Z</dcterms:created>
  <dcterms:modified xsi:type="dcterms:W3CDTF">2023-10-09T18:51:12Z</dcterms:modified>
</cp:coreProperties>
</file>