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y Drive\ERAP-HSS\Templates\Invoice Template (No Agreement Page)\"/>
    </mc:Choice>
  </mc:AlternateContent>
  <bookViews>
    <workbookView xWindow="0" yWindow="0" windowWidth="10965" windowHeight="6660"/>
  </bookViews>
  <sheets>
    <sheet name="ERAP-HSS Invoice" sheetId="4" r:id="rId1"/>
    <sheet name="ERAP-HSS Services" sheetId="7" r:id="rId2"/>
  </sheets>
  <externalReferences>
    <externalReference r:id="rId3"/>
  </externalReferences>
  <definedNames>
    <definedName name="January" localSheetId="0">#REF!</definedName>
    <definedName name="January">#REF!</definedName>
    <definedName name="March" localSheetId="0">#REF!</definedName>
    <definedName name="March">#REF!</definedName>
    <definedName name="Month">[1]NSIP!$K$3:$K$14</definedName>
    <definedName name="Month1">[1]C2!$K$2:$K$13</definedName>
    <definedName name="Month2">[1]C1!$K$2:$K$13</definedName>
    <definedName name="Month3" localSheetId="0">#REF!</definedName>
    <definedName name="Month3">#REF!</definedName>
    <definedName name="_xlnm.Print_Area" localSheetId="0">'ERAP-HSS Invoice'!$A$1:$I$57</definedName>
    <definedName name="Year" localSheetId="0">#REF!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4" l="1"/>
  <c r="F8" i="4" s="1"/>
  <c r="D9" i="4"/>
  <c r="F9" i="4" s="1"/>
  <c r="D10" i="4"/>
  <c r="F10" i="4" s="1"/>
  <c r="D11" i="4"/>
  <c r="F11" i="4" s="1"/>
  <c r="D12" i="4"/>
  <c r="F12" i="4" s="1"/>
  <c r="D13" i="4"/>
  <c r="F13" i="4" s="1"/>
  <c r="D14" i="4"/>
  <c r="F14" i="4" s="1"/>
  <c r="D15" i="4"/>
  <c r="F15" i="4" s="1"/>
  <c r="D16" i="4"/>
  <c r="F16" i="4" s="1"/>
  <c r="D17" i="4"/>
  <c r="F17" i="4" s="1"/>
  <c r="D18" i="4"/>
  <c r="F18" i="4" s="1"/>
  <c r="D19" i="4"/>
  <c r="F19" i="4" s="1"/>
  <c r="D20" i="4"/>
  <c r="F20" i="4" s="1"/>
  <c r="D21" i="4"/>
  <c r="F21" i="4" s="1"/>
  <c r="D22" i="4"/>
  <c r="F22" i="4" s="1"/>
  <c r="D23" i="4"/>
  <c r="F23" i="4" s="1"/>
  <c r="D24" i="4"/>
  <c r="F24" i="4" s="1"/>
  <c r="D25" i="4"/>
  <c r="F25" i="4" s="1"/>
  <c r="D26" i="4"/>
  <c r="F26" i="4" s="1"/>
  <c r="D27" i="4"/>
  <c r="F27" i="4" s="1"/>
  <c r="D28" i="4"/>
  <c r="F28" i="4" s="1"/>
  <c r="D29" i="4"/>
  <c r="F29" i="4" s="1"/>
  <c r="D30" i="4"/>
  <c r="F30" i="4" s="1"/>
  <c r="D31" i="4"/>
  <c r="F31" i="4" s="1"/>
  <c r="D32" i="4"/>
  <c r="F32" i="4" s="1"/>
  <c r="D7" i="4"/>
  <c r="F7" i="4" s="1"/>
  <c r="D39" i="4" l="1"/>
  <c r="F39" i="4" s="1"/>
  <c r="E43" i="4" l="1"/>
  <c r="F34" i="4" l="1"/>
  <c r="F35" i="4"/>
  <c r="F36" i="4"/>
  <c r="F38" i="4"/>
  <c r="F37" i="4"/>
  <c r="F40" i="4" l="1"/>
  <c r="F43" i="4" l="1"/>
  <c r="C45" i="4" s="1"/>
  <c r="F42" i="4"/>
</calcChain>
</file>

<file path=xl/comments1.xml><?xml version="1.0" encoding="utf-8"?>
<comments xmlns="http://schemas.openxmlformats.org/spreadsheetml/2006/main">
  <authors>
    <author>Jeffrey Clark</author>
  </authors>
  <commentList>
    <comment ref="A41" authorId="0" shapeId="0">
      <text>
        <r>
          <rPr>
            <b/>
            <sz val="9"/>
            <color indexed="81"/>
            <rFont val="Tahoma"/>
            <family val="2"/>
          </rPr>
          <t>Admin Costs: Must be less than or equal to 10% of the total service expenses for this invoice. This can include things like: Case management, bookkeeping, overhead costs, etc. Please add a description of the your admin costs to cell B47.</t>
        </r>
        <r>
          <rPr>
            <sz val="9"/>
            <color indexed="81"/>
            <rFont val="Tahoma"/>
            <family val="2"/>
          </rPr>
          <t xml:space="preserve">
</t>
        </r>
      </text>
    </comment>
  </commentList>
</comments>
</file>

<file path=xl/sharedStrings.xml><?xml version="1.0" encoding="utf-8"?>
<sst xmlns="http://schemas.openxmlformats.org/spreadsheetml/2006/main" count="89" uniqueCount="72">
  <si>
    <t>Wyoming Department of Health, Aging Division, Community Living Section</t>
  </si>
  <si>
    <t>Legal Name:</t>
  </si>
  <si>
    <t>Monthly Invoice Total</t>
  </si>
  <si>
    <t>Authorized Certifying Official:</t>
  </si>
  <si>
    <t>Date:</t>
  </si>
  <si>
    <t>ERAP-HSS Funding</t>
  </si>
  <si>
    <t>Zip</t>
  </si>
  <si>
    <t>Service</t>
  </si>
  <si>
    <t>Expense</t>
  </si>
  <si>
    <t>Total</t>
  </si>
  <si>
    <t>Units of Service</t>
  </si>
  <si>
    <t>Rate</t>
  </si>
  <si>
    <t>Reimbursement Rate</t>
  </si>
  <si>
    <t>Admin Costs</t>
  </si>
  <si>
    <t>Total Service Expense</t>
  </si>
  <si>
    <t>Home Modifications</t>
  </si>
  <si>
    <t>Trailer/Mobile Home Repairs</t>
  </si>
  <si>
    <t>Homemaking Services - Homemaking, Chores, Cleaning</t>
  </si>
  <si>
    <t>PERS - Landline Installation</t>
  </si>
  <si>
    <t>PERS - Landline Monitoring</t>
  </si>
  <si>
    <t>PERS - Cellular Installation</t>
  </si>
  <si>
    <t>PERS - Cellular Monitoring</t>
  </si>
  <si>
    <t>Enter amount up to $5000</t>
  </si>
  <si>
    <t>15 minutes</t>
  </si>
  <si>
    <t>Enter amount up to $400</t>
  </si>
  <si>
    <t xml:space="preserve">Date: </t>
  </si>
  <si>
    <t>Name of Official:</t>
  </si>
  <si>
    <t>Sub-reciepient Monthly Invoice</t>
  </si>
  <si>
    <t>ERAP-HSS Program Manager Name &amp; Signature:</t>
  </si>
  <si>
    <t xml:space="preserve">Sub-reciepient's Comments:  </t>
  </si>
  <si>
    <t>Service Cap</t>
  </si>
  <si>
    <t>Maximum of $5,000 per household,  per project, per grant period, on a case by case basis for all labor and repairs (admin is for extra costs)</t>
  </si>
  <si>
    <t>Maximum of $5,000 per household,  per project, per grant period, on a case by case basis for all labor and repairs (admin is for extra costs)</t>
  </si>
  <si>
    <t>One installation over client's lifetime unless otherwise warranted by extenuating circumstances</t>
  </si>
  <si>
    <t>Maximum of $400 per client per grant award period</t>
  </si>
  <si>
    <t>Maximum of $5,000 per household,  per project, per grant period, on a case by case basis for all labor, removals and dumping of waste (admin is for extra costs such as case management) - contact the Aging Division if needs will exceed maximum</t>
  </si>
  <si>
    <t>Invoice Section Below for Home Modifications, Trailer/Mobile Home Repairs, Information Technology Hardware and Hoarding Services - Cleaning</t>
  </si>
  <si>
    <t>Admin costs cannot exceed 10% of the total service expenses</t>
  </si>
  <si>
    <t>ERAP-HSS Allowable Services - Personal and Project Services</t>
  </si>
  <si>
    <t>Personal Services</t>
  </si>
  <si>
    <t>Project Services</t>
  </si>
  <si>
    <t>Unit/Per</t>
  </si>
  <si>
    <t>Instance</t>
  </si>
  <si>
    <t>Invoice Number:</t>
  </si>
  <si>
    <t>Invoice Date:</t>
  </si>
  <si>
    <t>1 trip (one-way) = 1 unit</t>
  </si>
  <si>
    <t>1 Installation</t>
  </si>
  <si>
    <t>1 complete project = 1 unit</t>
  </si>
  <si>
    <t>1 device = 1 unit</t>
  </si>
  <si>
    <t>One instance per month</t>
  </si>
  <si>
    <t>Information Technology Hardware - Delivery</t>
  </si>
  <si>
    <t>Limit of $208 per household, per month</t>
  </si>
  <si>
    <t>1 quarterly check = 1 unit</t>
  </si>
  <si>
    <r>
      <t xml:space="preserve">By signing this report, I certify to the best of my knowledge and belief that the report is true, complete, and accurate, and the expenditures, disbursements, and cash receipts are for the purposes and objectives set forth in the terms and conditions of the Federal and State awards. I am aware that any false, fictitious, or fraudulent information, or the omission of any material fact, may subject me to criminal, civil or administrative penalties for fraud, false statements, false claims or otherwise. Please email completed invoice sheet to the payments email: </t>
    </r>
    <r>
      <rPr>
        <b/>
        <u/>
        <sz val="14"/>
        <color theme="1"/>
        <rFont val="Times New Roman"/>
        <family val="1"/>
      </rPr>
      <t>wdh-clspayments@wyo.gov</t>
    </r>
  </si>
  <si>
    <t>1 occurrence per quarter = 1 unit</t>
  </si>
  <si>
    <t>ERAP ID #</t>
  </si>
  <si>
    <r>
      <t>Official's Signature (</t>
    </r>
    <r>
      <rPr>
        <sz val="14"/>
        <color rgb="FF0070C0"/>
        <rFont val="Times New Roman"/>
        <family val="1"/>
      </rPr>
      <t>BLUE</t>
    </r>
    <r>
      <rPr>
        <sz val="14"/>
        <color theme="1"/>
        <rFont val="Times New Roman"/>
        <family val="1"/>
      </rPr>
      <t xml:space="preserve"> ink):</t>
    </r>
  </si>
  <si>
    <t>Registered Nurse (RN) - Personal Care - Skilled Nursing Services</t>
  </si>
  <si>
    <t>Licensed Practical Nurse (LPN) - Personal Care - Skilled Nursing Services</t>
  </si>
  <si>
    <t>Certified Nursing Assistant (CNA) - Personal Care - Skilled Nursing Services</t>
  </si>
  <si>
    <t>This service cannot be accompanied with Case Management. It is Case Management for IT Hardware, but tracked differently.</t>
  </si>
  <si>
    <r>
      <t xml:space="preserve">Information Technology Hardware - Quarterly </t>
    </r>
    <r>
      <rPr>
        <i/>
        <sz val="9"/>
        <color rgb="FF000000"/>
        <rFont val="Arial"/>
        <family val="2"/>
      </rPr>
      <t>(optional)</t>
    </r>
  </si>
  <si>
    <r>
      <t xml:space="preserve">Non-Medical Transportation -
</t>
    </r>
    <r>
      <rPr>
        <i/>
        <sz val="9"/>
        <color rgb="FF000000"/>
        <rFont val="Arial"/>
        <family val="2"/>
      </rPr>
      <t>Wheelchair &amp; Non-Wheelchair Accessible Vehicle</t>
    </r>
  </si>
  <si>
    <r>
      <rPr>
        <i/>
        <sz val="9"/>
        <color rgb="FF000000"/>
        <rFont val="Arial"/>
        <family val="2"/>
      </rPr>
      <t>Life Coaching</t>
    </r>
    <r>
      <rPr>
        <sz val="9"/>
        <color rgb="FF000000"/>
        <rFont val="Arial"/>
        <family val="2"/>
      </rPr>
      <t xml:space="preserve"> - Independent Living Skills</t>
    </r>
  </si>
  <si>
    <r>
      <rPr>
        <i/>
        <sz val="9"/>
        <color rgb="FF000000"/>
        <rFont val="Arial"/>
        <family val="2"/>
      </rPr>
      <t xml:space="preserve">Money Management </t>
    </r>
    <r>
      <rPr>
        <sz val="9"/>
        <color rgb="FF000000"/>
        <rFont val="Arial"/>
        <family val="2"/>
      </rPr>
      <t>- Independent Living Skills</t>
    </r>
  </si>
  <si>
    <r>
      <t xml:space="preserve">Hoarding Services - </t>
    </r>
    <r>
      <rPr>
        <i/>
        <sz val="9"/>
        <color rgb="FF000000"/>
        <rFont val="Arial"/>
        <family val="2"/>
      </rPr>
      <t>Mental Health Counseling</t>
    </r>
  </si>
  <si>
    <r>
      <t xml:space="preserve">Hoarding Services - </t>
    </r>
    <r>
      <rPr>
        <i/>
        <sz val="9"/>
        <color rgb="FF000000"/>
        <rFont val="Arial"/>
        <family val="2"/>
      </rPr>
      <t>Cleaning</t>
    </r>
  </si>
  <si>
    <t>Case Management / Quarterly Monitoring</t>
  </si>
  <si>
    <t>Automatically assigned to all sub-recipients. Maximum of $50 can be billed per quarter for either check-ins or initial intake/renewal, per client.  Must be associated with existing ERAP clients and you must provide their corresponding ERAP ID. Available on all non project services, Information Technology Hardware - Quarterly not included.
Restrictions include: Home Modifications, Trailer/Mobile Home Repair, &amp; Hoarding Services - Cleaning which are restricted to one billing for the initial intake evaluation, and one billing for the final evaluation at $50 per occurrence. Max $100 payout.
Further restrictions: Information technology Hardware - Delivery can only have a one off occurrence/instance of Case Management for initial procurement, shipment and delivery of said hardware at $50.</t>
  </si>
  <si>
    <t>Version 3: 01/12/2022</t>
  </si>
  <si>
    <t>Services Start Date:</t>
  </si>
  <si>
    <t>Services End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</si>
</sst>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0;[Red]#,##0"/>
  </numFmts>
  <fonts count="31" x14ac:knownFonts="1">
    <font>
      <sz val="11"/>
      <color theme="1"/>
      <name val="Calibri"/>
      <family val="2"/>
      <scheme val="minor"/>
    </font>
    <font>
      <sz val="11"/>
      <color theme="1"/>
      <name val="Times New Roman"/>
      <family val="1"/>
    </font>
    <font>
      <b/>
      <sz val="12"/>
      <color theme="1"/>
      <name val="Times New Roman"/>
      <family val="1"/>
    </font>
    <font>
      <sz val="12"/>
      <color theme="1"/>
      <name val="Times New Roman"/>
      <family val="1"/>
    </font>
    <font>
      <sz val="9"/>
      <color indexed="81"/>
      <name val="Tahoma"/>
      <family val="2"/>
    </font>
    <font>
      <b/>
      <sz val="9"/>
      <color indexed="81"/>
      <name val="Tahoma"/>
      <family val="2"/>
    </font>
    <font>
      <b/>
      <sz val="14"/>
      <color theme="1"/>
      <name val="Times New Roman"/>
      <family val="1"/>
    </font>
    <font>
      <sz val="11"/>
      <color theme="1"/>
      <name val="Calibri"/>
      <family val="2"/>
      <scheme val="minor"/>
    </font>
    <font>
      <sz val="12"/>
      <color theme="1"/>
      <name val="Calibri"/>
      <family val="2"/>
      <scheme val="minor"/>
    </font>
    <font>
      <b/>
      <sz val="12"/>
      <color rgb="FF000000"/>
      <name val="Arial"/>
      <family val="2"/>
    </font>
    <font>
      <sz val="12"/>
      <name val="Calibri"/>
      <family val="2"/>
      <scheme val="minor"/>
    </font>
    <font>
      <b/>
      <sz val="12"/>
      <color theme="1"/>
      <name val="Arial"/>
      <family val="2"/>
    </font>
    <font>
      <b/>
      <sz val="16"/>
      <color theme="1"/>
      <name val="Times New Roman"/>
      <family val="1"/>
    </font>
    <font>
      <b/>
      <sz val="16"/>
      <name val="Times New Roman"/>
      <family val="1"/>
    </font>
    <font>
      <b/>
      <sz val="14"/>
      <name val="Times New Roman"/>
      <family val="1"/>
    </font>
    <font>
      <sz val="14"/>
      <color rgb="FFFF0000"/>
      <name val="Times New Roman"/>
      <family val="1"/>
    </font>
    <font>
      <sz val="14"/>
      <color theme="1"/>
      <name val="Arial"/>
      <family val="2"/>
    </font>
    <font>
      <b/>
      <sz val="14"/>
      <color theme="1"/>
      <name val="Arial"/>
      <family val="2"/>
    </font>
    <font>
      <b/>
      <sz val="14"/>
      <color theme="4"/>
      <name val="Arial"/>
      <family val="2"/>
    </font>
    <font>
      <sz val="14"/>
      <name val="Times New Roman"/>
      <family val="1"/>
    </font>
    <font>
      <sz val="14"/>
      <color rgb="FF002060"/>
      <name val="Times New Roman"/>
      <family val="1"/>
    </font>
    <font>
      <sz val="14"/>
      <color theme="1"/>
      <name val="Times New Roman"/>
      <family val="1"/>
    </font>
    <font>
      <sz val="14"/>
      <color rgb="FF0070C0"/>
      <name val="Times New Roman"/>
      <family val="1"/>
    </font>
    <font>
      <b/>
      <sz val="12"/>
      <name val="Times New Roman"/>
      <family val="1"/>
    </font>
    <font>
      <b/>
      <sz val="11"/>
      <color rgb="FF000000"/>
      <name val="Arial"/>
      <family val="2"/>
    </font>
    <font>
      <b/>
      <u/>
      <sz val="14"/>
      <color theme="1"/>
      <name val="Times New Roman"/>
      <family val="1"/>
    </font>
    <font>
      <b/>
      <sz val="10"/>
      <color theme="1"/>
      <name val="Calibri"/>
      <family val="2"/>
      <scheme val="minor"/>
    </font>
    <font>
      <sz val="9"/>
      <color theme="1"/>
      <name val="Calibri"/>
      <family val="2"/>
      <scheme val="minor"/>
    </font>
    <font>
      <b/>
      <sz val="9"/>
      <color rgb="FF000000"/>
      <name val="Arial"/>
      <family val="2"/>
    </font>
    <font>
      <sz val="9"/>
      <color rgb="FF000000"/>
      <name val="Arial"/>
      <family val="2"/>
    </font>
    <font>
      <i/>
      <sz val="9"/>
      <color rgb="FF000000"/>
      <name val="Arial"/>
      <family val="2"/>
    </font>
  </fonts>
  <fills count="7">
    <fill>
      <patternFill patternType="none"/>
    </fill>
    <fill>
      <patternFill patternType="gray125"/>
    </fill>
    <fill>
      <patternFill patternType="solid">
        <fgColor rgb="FFFFFF99"/>
        <bgColor indexed="64"/>
      </patternFill>
    </fill>
    <fill>
      <patternFill patternType="solid">
        <fgColor theme="4" tint="0.59999389629810485"/>
        <bgColor indexed="64"/>
      </patternFill>
    </fill>
    <fill>
      <patternFill patternType="solid">
        <fgColor rgb="FFFFF2CC"/>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
      <left/>
      <right/>
      <top/>
      <bottom style="medium">
        <color indexed="64"/>
      </bottom>
      <diagonal/>
    </border>
    <border>
      <left/>
      <right style="medium">
        <color indexed="64"/>
      </right>
      <top/>
      <bottom style="medium">
        <color indexed="64"/>
      </bottom>
      <diagonal/>
    </border>
    <border>
      <left style="medium">
        <color rgb="FFCCCCCC"/>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CCCCCC"/>
      </left>
      <right style="medium">
        <color rgb="FF000000"/>
      </right>
      <top style="medium">
        <color indexed="64"/>
      </top>
      <bottom style="medium">
        <color indexed="64"/>
      </bottom>
      <diagonal/>
    </border>
    <border>
      <left style="medium">
        <color rgb="FFCCCCCC"/>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CCCCCC"/>
      </left>
      <right style="medium">
        <color rgb="FFCCCCCC"/>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rgb="FFCCCCCC"/>
      </left>
      <right style="thick">
        <color theme="0" tint="-0.14999847407452621"/>
      </right>
      <top style="medium">
        <color rgb="FFCCCCCC"/>
      </top>
      <bottom style="medium">
        <color rgb="FFCCCCCC"/>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style="medium">
        <color indexed="64"/>
      </right>
      <top style="medium">
        <color indexed="64"/>
      </top>
      <bottom style="medium">
        <color auto="1"/>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147">
    <xf numFmtId="0" fontId="0" fillId="0" borderId="0" xfId="0"/>
    <xf numFmtId="0" fontId="1" fillId="0" borderId="0" xfId="0" applyFont="1" applyAlignment="1">
      <alignment wrapText="1"/>
    </xf>
    <xf numFmtId="0" fontId="1" fillId="0" borderId="0" xfId="0" applyFont="1"/>
    <xf numFmtId="0" fontId="3" fillId="0" borderId="0" xfId="0" applyFont="1" applyAlignment="1">
      <alignment wrapText="1"/>
    </xf>
    <xf numFmtId="0" fontId="3" fillId="0" borderId="0" xfId="0" applyFont="1"/>
    <xf numFmtId="0" fontId="8" fillId="0" borderId="0" xfId="0" applyFont="1"/>
    <xf numFmtId="0" fontId="8" fillId="0" borderId="0" xfId="0" applyFont="1" applyBorder="1"/>
    <xf numFmtId="0" fontId="3" fillId="0" borderId="0" xfId="0" applyFont="1" applyBorder="1" applyAlignment="1">
      <alignment horizontal="center" wrapText="1"/>
    </xf>
    <xf numFmtId="0" fontId="10" fillId="0" borderId="0" xfId="0" applyFont="1"/>
    <xf numFmtId="164" fontId="10" fillId="0" borderId="0" xfId="0" applyNumberFormat="1" applyFont="1"/>
    <xf numFmtId="0" fontId="3" fillId="0" borderId="0" xfId="0" applyFont="1" applyAlignment="1" applyProtection="1">
      <alignment wrapText="1"/>
    </xf>
    <xf numFmtId="0" fontId="3" fillId="0" borderId="0" xfId="0" applyFont="1" applyProtection="1"/>
    <xf numFmtId="0" fontId="9" fillId="0" borderId="21" xfId="0" applyFont="1" applyBorder="1" applyAlignment="1" applyProtection="1">
      <alignment wrapText="1"/>
    </xf>
    <xf numFmtId="0" fontId="9" fillId="0" borderId="22" xfId="0" applyFont="1" applyBorder="1" applyAlignment="1" applyProtection="1">
      <alignment wrapText="1"/>
    </xf>
    <xf numFmtId="0" fontId="9" fillId="0" borderId="23" xfId="0" applyFont="1" applyBorder="1" applyAlignment="1" applyProtection="1">
      <alignment wrapText="1"/>
    </xf>
    <xf numFmtId="0" fontId="11" fillId="0" borderId="37" xfId="0" applyFont="1" applyBorder="1" applyAlignment="1" applyProtection="1">
      <alignment horizontal="left" wrapText="1"/>
    </xf>
    <xf numFmtId="0" fontId="16" fillId="0" borderId="9" xfId="0" applyFont="1" applyBorder="1" applyAlignment="1" applyProtection="1">
      <alignment horizontal="left" wrapText="1"/>
      <protection locked="0"/>
    </xf>
    <xf numFmtId="0" fontId="16" fillId="0" borderId="9" xfId="0" applyFont="1" applyBorder="1" applyAlignment="1" applyProtection="1">
      <alignment horizontal="center" wrapText="1"/>
      <protection locked="0"/>
    </xf>
    <xf numFmtId="0" fontId="16" fillId="0" borderId="9" xfId="0" applyFont="1" applyBorder="1" applyAlignment="1" applyProtection="1">
      <alignment wrapText="1"/>
      <protection locked="0"/>
    </xf>
    <xf numFmtId="44" fontId="16" fillId="0" borderId="9" xfId="1" quotePrefix="1" applyFont="1" applyBorder="1" applyAlignment="1" applyProtection="1">
      <alignment shrinkToFit="1"/>
    </xf>
    <xf numFmtId="0" fontId="16" fillId="0" borderId="2" xfId="0" applyFont="1" applyBorder="1" applyAlignment="1" applyProtection="1">
      <alignment horizontal="left" wrapText="1"/>
      <protection locked="0"/>
    </xf>
    <xf numFmtId="0" fontId="16" fillId="0" borderId="2" xfId="0" applyFont="1" applyBorder="1" applyAlignment="1" applyProtection="1">
      <alignment horizontal="center" wrapText="1"/>
      <protection locked="0"/>
    </xf>
    <xf numFmtId="0" fontId="16" fillId="0" borderId="2" xfId="0" applyFont="1" applyBorder="1" applyAlignment="1" applyProtection="1">
      <alignment wrapText="1"/>
      <protection locked="0"/>
    </xf>
    <xf numFmtId="44" fontId="16" fillId="0" borderId="9" xfId="1" quotePrefix="1" applyFont="1" applyBorder="1" applyAlignment="1" applyProtection="1">
      <alignment shrinkToFit="1"/>
      <protection locked="0"/>
    </xf>
    <xf numFmtId="0" fontId="17" fillId="0" borderId="35" xfId="0" applyFont="1" applyBorder="1" applyAlignment="1" applyProtection="1">
      <alignment horizontal="left" wrapText="1"/>
    </xf>
    <xf numFmtId="2" fontId="14" fillId="0" borderId="20" xfId="0" applyNumberFormat="1" applyFont="1" applyBorder="1" applyAlignment="1" applyProtection="1">
      <alignment wrapText="1"/>
    </xf>
    <xf numFmtId="0" fontId="19" fillId="0" borderId="9" xfId="0" applyFont="1" applyBorder="1" applyAlignment="1" applyProtection="1">
      <alignment wrapText="1"/>
    </xf>
    <xf numFmtId="8" fontId="19" fillId="0" borderId="9" xfId="0" applyNumberFormat="1" applyFont="1" applyBorder="1" applyAlignment="1" applyProtection="1">
      <alignment wrapText="1"/>
    </xf>
    <xf numFmtId="164" fontId="14" fillId="3" borderId="3" xfId="0" applyNumberFormat="1" applyFont="1" applyFill="1" applyBorder="1" applyAlignment="1" applyProtection="1">
      <alignment wrapText="1"/>
    </xf>
    <xf numFmtId="164" fontId="14" fillId="3" borderId="4" xfId="0" applyNumberFormat="1" applyFont="1" applyFill="1" applyBorder="1" applyAlignment="1" applyProtection="1">
      <alignment wrapText="1"/>
    </xf>
    <xf numFmtId="8" fontId="14" fillId="3" borderId="4" xfId="0" applyNumberFormat="1" applyFont="1" applyFill="1" applyBorder="1" applyAlignment="1" applyProtection="1">
      <alignment wrapText="1"/>
    </xf>
    <xf numFmtId="8" fontId="14" fillId="3" borderId="5" xfId="0" applyNumberFormat="1" applyFont="1" applyFill="1" applyBorder="1" applyAlignment="1" applyProtection="1">
      <alignment wrapText="1"/>
    </xf>
    <xf numFmtId="0" fontId="21" fillId="0" borderId="2" xfId="0" applyFont="1" applyBorder="1" applyAlignment="1" applyProtection="1">
      <alignment horizontal="right" wrapText="1"/>
    </xf>
    <xf numFmtId="0" fontId="21" fillId="0" borderId="2" xfId="0" applyFont="1" applyBorder="1" applyAlignment="1" applyProtection="1">
      <alignment horizontal="right" vertical="center" wrapText="1"/>
    </xf>
    <xf numFmtId="0" fontId="15" fillId="0" borderId="6" xfId="0" applyFont="1" applyBorder="1" applyAlignment="1" applyProtection="1">
      <alignment wrapText="1"/>
      <protection locked="0"/>
    </xf>
    <xf numFmtId="0" fontId="21" fillId="0" borderId="3" xfId="0" applyFont="1" applyBorder="1" applyAlignment="1" applyProtection="1"/>
    <xf numFmtId="0" fontId="21" fillId="0" borderId="6" xfId="0" applyFont="1" applyBorder="1" applyAlignment="1" applyProtection="1">
      <alignment horizontal="right" wrapText="1"/>
    </xf>
    <xf numFmtId="0" fontId="21" fillId="0" borderId="9" xfId="0" applyFont="1" applyBorder="1" applyAlignment="1" applyProtection="1">
      <alignment horizontal="right" wrapText="1"/>
    </xf>
    <xf numFmtId="0" fontId="14" fillId="0" borderId="45" xfId="0" applyFont="1" applyBorder="1" applyAlignment="1" applyProtection="1">
      <alignment wrapText="1"/>
    </xf>
    <xf numFmtId="0" fontId="23" fillId="0" borderId="2" xfId="0" applyFont="1" applyBorder="1" applyAlignment="1" applyProtection="1">
      <alignment wrapText="1"/>
    </xf>
    <xf numFmtId="0" fontId="2" fillId="5" borderId="6" xfId="0" applyFont="1" applyFill="1" applyBorder="1" applyAlignment="1" applyProtection="1">
      <alignment wrapText="1"/>
      <protection locked="0"/>
    </xf>
    <xf numFmtId="0" fontId="24" fillId="0" borderId="44" xfId="0" applyFont="1" applyBorder="1" applyAlignment="1" applyProtection="1"/>
    <xf numFmtId="0" fontId="27" fillId="0" borderId="0" xfId="0" applyFont="1" applyAlignment="1" applyProtection="1">
      <alignment wrapText="1"/>
    </xf>
    <xf numFmtId="0" fontId="28" fillId="0" borderId="15" xfId="0" applyFont="1" applyBorder="1" applyAlignment="1" applyProtection="1">
      <alignment wrapText="1"/>
    </xf>
    <xf numFmtId="0" fontId="29" fillId="0" borderId="15" xfId="0" applyFont="1" applyBorder="1" applyAlignment="1" applyProtection="1">
      <alignment wrapText="1"/>
    </xf>
    <xf numFmtId="44" fontId="29" fillId="0" borderId="15" xfId="1" applyFont="1" applyBorder="1" applyAlignment="1" applyProtection="1">
      <alignment wrapText="1"/>
    </xf>
    <xf numFmtId="0" fontId="29" fillId="0" borderId="27" xfId="0" applyFont="1" applyBorder="1" applyAlignment="1" applyProtection="1">
      <alignment wrapText="1"/>
    </xf>
    <xf numFmtId="0" fontId="29" fillId="0" borderId="27" xfId="0" applyFont="1" applyFill="1" applyBorder="1" applyAlignment="1" applyProtection="1">
      <alignment wrapText="1"/>
    </xf>
    <xf numFmtId="0" fontId="29" fillId="0" borderId="15" xfId="0" applyFont="1" applyBorder="1" applyAlignment="1" applyProtection="1">
      <alignment vertical="center" wrapText="1"/>
    </xf>
    <xf numFmtId="0" fontId="29" fillId="0" borderId="40" xfId="0" applyFont="1" applyBorder="1" applyAlignment="1" applyProtection="1">
      <alignment wrapText="1"/>
    </xf>
    <xf numFmtId="164" fontId="20" fillId="0" borderId="4" xfId="0" applyNumberFormat="1" applyFont="1" applyBorder="1" applyAlignment="1" applyProtection="1">
      <alignment vertical="top" wrapText="1"/>
      <protection locked="0"/>
    </xf>
    <xf numFmtId="164" fontId="20" fillId="0" borderId="3" xfId="0" applyNumberFormat="1" applyFont="1" applyBorder="1" applyAlignment="1" applyProtection="1">
      <alignment horizontal="left" vertical="top" wrapText="1"/>
    </xf>
    <xf numFmtId="164" fontId="20" fillId="0" borderId="4" xfId="0" applyNumberFormat="1" applyFont="1" applyBorder="1" applyAlignment="1" applyProtection="1">
      <alignment horizontal="left" vertical="top" wrapText="1"/>
    </xf>
    <xf numFmtId="164" fontId="20" fillId="0" borderId="4" xfId="0" applyNumberFormat="1" applyFont="1" applyBorder="1" applyAlignment="1" applyProtection="1">
      <alignment horizontal="center" vertical="top" wrapText="1"/>
      <protection locked="0"/>
    </xf>
    <xf numFmtId="164" fontId="20" fillId="0" borderId="5" xfId="0" applyNumberFormat="1" applyFont="1" applyBorder="1" applyAlignment="1" applyProtection="1">
      <alignment horizontal="center" vertical="top" wrapText="1"/>
      <protection locked="0"/>
    </xf>
    <xf numFmtId="14" fontId="3" fillId="0" borderId="1" xfId="0" applyNumberFormat="1" applyFont="1" applyBorder="1" applyAlignment="1" applyProtection="1">
      <alignment horizontal="right"/>
    </xf>
    <xf numFmtId="0" fontId="3" fillId="0" borderId="1" xfId="0" applyFont="1" applyBorder="1" applyAlignment="1" applyProtection="1">
      <alignment horizontal="right"/>
    </xf>
    <xf numFmtId="0" fontId="12" fillId="0" borderId="2" xfId="0" applyFont="1" applyBorder="1" applyAlignment="1" applyProtection="1">
      <alignment horizontal="center" wrapText="1"/>
    </xf>
    <xf numFmtId="0" fontId="12" fillId="0" borderId="3" xfId="0" applyFont="1" applyBorder="1" applyAlignment="1" applyProtection="1">
      <alignment horizontal="center" wrapText="1"/>
    </xf>
    <xf numFmtId="0" fontId="12" fillId="0" borderId="4" xfId="0" applyFont="1" applyBorder="1" applyAlignment="1" applyProtection="1">
      <alignment horizontal="center" wrapText="1"/>
    </xf>
    <xf numFmtId="0" fontId="12" fillId="0" borderId="5" xfId="0" applyFont="1" applyBorder="1" applyAlignment="1" applyProtection="1">
      <alignment horizontal="center" wrapText="1"/>
    </xf>
    <xf numFmtId="0" fontId="13" fillId="0" borderId="3" xfId="0" applyFont="1" applyBorder="1" applyAlignment="1" applyProtection="1">
      <alignment horizontal="center" wrapText="1"/>
    </xf>
    <xf numFmtId="0" fontId="13" fillId="0" borderId="4" xfId="0" applyFont="1" applyBorder="1" applyAlignment="1" applyProtection="1">
      <alignment horizontal="center" wrapText="1"/>
    </xf>
    <xf numFmtId="0" fontId="6" fillId="2" borderId="41" xfId="0" applyFont="1" applyFill="1" applyBorder="1" applyAlignment="1" applyProtection="1">
      <alignment horizontal="center" wrapText="1"/>
      <protection locked="0"/>
    </xf>
    <xf numFmtId="0" fontId="6" fillId="2" borderId="42" xfId="0" applyFont="1" applyFill="1" applyBorder="1" applyAlignment="1" applyProtection="1">
      <alignment horizontal="center" wrapText="1"/>
      <protection locked="0"/>
    </xf>
    <xf numFmtId="0" fontId="6" fillId="2" borderId="43" xfId="0" applyFont="1" applyFill="1" applyBorder="1" applyAlignment="1" applyProtection="1">
      <alignment horizontal="center" wrapText="1"/>
      <protection locked="0"/>
    </xf>
    <xf numFmtId="0" fontId="6" fillId="2" borderId="3" xfId="0" applyFont="1" applyFill="1" applyBorder="1" applyAlignment="1" applyProtection="1">
      <alignment horizontal="center" wrapText="1"/>
      <protection locked="0"/>
    </xf>
    <xf numFmtId="0" fontId="6" fillId="2" borderId="4" xfId="0" applyFont="1" applyFill="1" applyBorder="1" applyAlignment="1" applyProtection="1">
      <alignment horizontal="center" wrapText="1"/>
      <protection locked="0"/>
    </xf>
    <xf numFmtId="0" fontId="6" fillId="2" borderId="5" xfId="0" applyFont="1" applyFill="1" applyBorder="1" applyAlignment="1" applyProtection="1">
      <alignment horizontal="center" wrapText="1"/>
      <protection locked="0"/>
    </xf>
    <xf numFmtId="44" fontId="16" fillId="0" borderId="9" xfId="1" applyFont="1" applyBorder="1" applyAlignment="1" applyProtection="1">
      <alignment horizontal="center" wrapText="1"/>
    </xf>
    <xf numFmtId="0" fontId="9" fillId="0" borderId="26" xfId="0" applyFont="1" applyBorder="1" applyAlignment="1" applyProtection="1">
      <alignment horizontal="center" wrapText="1"/>
    </xf>
    <xf numFmtId="0" fontId="9" fillId="0" borderId="24" xfId="0" applyFont="1" applyBorder="1" applyAlignment="1" applyProtection="1">
      <alignment horizontal="center" wrapText="1"/>
    </xf>
    <xf numFmtId="0" fontId="9" fillId="0" borderId="25" xfId="0" applyFont="1" applyBorder="1" applyAlignment="1" applyProtection="1">
      <alignment horizontal="center" wrapText="1"/>
    </xf>
    <xf numFmtId="0" fontId="19" fillId="0" borderId="9" xfId="0" applyFont="1" applyBorder="1" applyAlignment="1" applyProtection="1">
      <alignment wrapText="1"/>
    </xf>
    <xf numFmtId="8" fontId="19" fillId="0" borderId="13" xfId="0" applyNumberFormat="1" applyFont="1" applyBorder="1" applyAlignment="1" applyProtection="1">
      <alignment wrapText="1"/>
    </xf>
    <xf numFmtId="8" fontId="19" fillId="0" borderId="14" xfId="0" applyNumberFormat="1" applyFont="1" applyBorder="1" applyAlignment="1" applyProtection="1">
      <alignment wrapText="1"/>
    </xf>
    <xf numFmtId="9" fontId="16" fillId="0" borderId="28" xfId="2" applyFont="1" applyBorder="1" applyAlignment="1" applyProtection="1">
      <alignment horizontal="center" wrapText="1"/>
    </xf>
    <xf numFmtId="44" fontId="16" fillId="0" borderId="18" xfId="1" applyFont="1" applyBorder="1" applyAlignment="1" applyProtection="1">
      <alignment horizontal="center" wrapText="1"/>
    </xf>
    <xf numFmtId="44" fontId="16" fillId="0" borderId="16" xfId="1" applyFont="1" applyBorder="1" applyAlignment="1" applyProtection="1">
      <alignment horizontal="center" wrapText="1"/>
    </xf>
    <xf numFmtId="44" fontId="16" fillId="0" borderId="17" xfId="1" applyFont="1" applyBorder="1" applyAlignment="1" applyProtection="1">
      <alignment horizontal="center" wrapText="1"/>
    </xf>
    <xf numFmtId="0" fontId="18" fillId="0" borderId="29" xfId="0" applyFont="1" applyBorder="1" applyAlignment="1" applyProtection="1">
      <alignment horizontal="center" wrapText="1"/>
    </xf>
    <xf numFmtId="0" fontId="17" fillId="0" borderId="30" xfId="0" applyFont="1" applyBorder="1" applyAlignment="1" applyProtection="1">
      <alignment horizontal="center" wrapText="1"/>
    </xf>
    <xf numFmtId="0" fontId="17" fillId="0" borderId="31" xfId="0" applyFont="1" applyBorder="1" applyAlignment="1" applyProtection="1">
      <alignment horizontal="center" wrapText="1"/>
    </xf>
    <xf numFmtId="0" fontId="14" fillId="6" borderId="48" xfId="0" applyFont="1" applyFill="1" applyBorder="1" applyAlignment="1" applyProtection="1">
      <alignment horizontal="center" wrapText="1"/>
    </xf>
    <xf numFmtId="0" fontId="14" fillId="6" borderId="46" xfId="0" applyFont="1" applyFill="1" applyBorder="1" applyAlignment="1" applyProtection="1">
      <alignment horizontal="center" wrapText="1"/>
    </xf>
    <xf numFmtId="0" fontId="14" fillId="6" borderId="47" xfId="0" applyFont="1" applyFill="1" applyBorder="1" applyAlignment="1" applyProtection="1">
      <alignment horizontal="center" wrapText="1"/>
    </xf>
    <xf numFmtId="0" fontId="16" fillId="0" borderId="35" xfId="0" applyFont="1" applyBorder="1" applyAlignment="1" applyProtection="1">
      <alignment horizontal="center" wrapText="1"/>
      <protection locked="0"/>
    </xf>
    <xf numFmtId="0" fontId="16" fillId="0" borderId="16" xfId="0" applyFont="1" applyBorder="1" applyAlignment="1" applyProtection="1">
      <alignment horizontal="center" wrapText="1"/>
      <protection locked="0"/>
    </xf>
    <xf numFmtId="0" fontId="16" fillId="0" borderId="17" xfId="0" applyFont="1" applyBorder="1" applyAlignment="1" applyProtection="1">
      <alignment horizontal="center" wrapText="1"/>
      <protection locked="0"/>
    </xf>
    <xf numFmtId="44" fontId="16" fillId="0" borderId="41" xfId="1" applyFont="1" applyBorder="1" applyAlignment="1" applyProtection="1">
      <alignment horizontal="center" wrapText="1"/>
    </xf>
    <xf numFmtId="44" fontId="16" fillId="0" borderId="42" xfId="1" applyFont="1" applyBorder="1" applyAlignment="1" applyProtection="1">
      <alignment horizontal="center" wrapText="1"/>
    </xf>
    <xf numFmtId="44" fontId="16" fillId="0" borderId="43" xfId="1" applyFont="1" applyBorder="1" applyAlignment="1" applyProtection="1">
      <alignment horizontal="center" wrapText="1"/>
    </xf>
    <xf numFmtId="0" fontId="21" fillId="4" borderId="3" xfId="0" applyFont="1" applyFill="1" applyBorder="1" applyAlignment="1" applyProtection="1">
      <alignment horizontal="center" wrapText="1"/>
    </xf>
    <xf numFmtId="0" fontId="21" fillId="4" borderId="4" xfId="0" applyFont="1" applyFill="1" applyBorder="1" applyAlignment="1" applyProtection="1">
      <alignment horizontal="center" wrapText="1"/>
    </xf>
    <xf numFmtId="0" fontId="21" fillId="4" borderId="5" xfId="0" applyFont="1" applyFill="1" applyBorder="1" applyAlignment="1" applyProtection="1">
      <alignment horizontal="center" wrapText="1"/>
    </xf>
    <xf numFmtId="0" fontId="21" fillId="0" borderId="11" xfId="0" applyFont="1" applyBorder="1" applyAlignment="1" applyProtection="1">
      <alignment horizontal="center"/>
    </xf>
    <xf numFmtId="0" fontId="21" fillId="0" borderId="0" xfId="0" applyFont="1" applyBorder="1" applyAlignment="1" applyProtection="1">
      <alignment horizontal="center"/>
    </xf>
    <xf numFmtId="0" fontId="21" fillId="0" borderId="12" xfId="0" applyFont="1" applyBorder="1" applyAlignment="1" applyProtection="1">
      <alignment horizontal="center"/>
    </xf>
    <xf numFmtId="0" fontId="21" fillId="0" borderId="13" xfId="0" applyFont="1" applyBorder="1" applyAlignment="1" applyProtection="1">
      <alignment horizontal="center"/>
    </xf>
    <xf numFmtId="0" fontId="21" fillId="0" borderId="1" xfId="0" applyFont="1" applyBorder="1" applyAlignment="1" applyProtection="1">
      <alignment horizontal="center"/>
    </xf>
    <xf numFmtId="0" fontId="21" fillId="0" borderId="14" xfId="0" applyFont="1" applyBorder="1" applyAlignment="1" applyProtection="1">
      <alignment horizontal="center"/>
    </xf>
    <xf numFmtId="0" fontId="21" fillId="4" borderId="10" xfId="0" applyFont="1" applyFill="1" applyBorder="1" applyAlignment="1" applyProtection="1">
      <alignment horizontal="center"/>
      <protection locked="0"/>
    </xf>
    <xf numFmtId="0" fontId="21" fillId="4" borderId="7" xfId="0" applyFont="1" applyFill="1" applyBorder="1" applyAlignment="1" applyProtection="1">
      <alignment horizontal="center"/>
      <protection locked="0"/>
    </xf>
    <xf numFmtId="0" fontId="21" fillId="4" borderId="8" xfId="0" applyFont="1" applyFill="1" applyBorder="1" applyAlignment="1" applyProtection="1">
      <alignment horizontal="center"/>
      <protection locked="0"/>
    </xf>
    <xf numFmtId="0" fontId="21" fillId="4" borderId="13" xfId="0" applyFont="1" applyFill="1" applyBorder="1" applyAlignment="1" applyProtection="1">
      <alignment horizontal="center"/>
      <protection locked="0"/>
    </xf>
    <xf numFmtId="0" fontId="21" fillId="4" borderId="1" xfId="0" applyFont="1" applyFill="1" applyBorder="1" applyAlignment="1" applyProtection="1">
      <alignment horizontal="center"/>
      <protection locked="0"/>
    </xf>
    <xf numFmtId="0" fontId="21" fillId="4" borderId="14" xfId="0" applyFont="1" applyFill="1" applyBorder="1" applyAlignment="1" applyProtection="1">
      <alignment horizontal="center"/>
      <protection locked="0"/>
    </xf>
    <xf numFmtId="44" fontId="17" fillId="0" borderId="3" xfId="1" quotePrefix="1" applyFont="1" applyBorder="1" applyAlignment="1" applyProtection="1">
      <alignment horizontal="center" shrinkToFit="1"/>
    </xf>
    <xf numFmtId="44" fontId="16" fillId="0" borderId="4" xfId="1" quotePrefix="1" applyFont="1" applyBorder="1" applyAlignment="1" applyProtection="1">
      <alignment horizontal="center" shrinkToFit="1"/>
    </xf>
    <xf numFmtId="44" fontId="16" fillId="0" borderId="5" xfId="1" quotePrefix="1" applyFont="1" applyBorder="1" applyAlignment="1" applyProtection="1">
      <alignment horizontal="center" shrinkToFit="1"/>
    </xf>
    <xf numFmtId="0" fontId="21" fillId="0" borderId="10" xfId="0" applyFont="1" applyBorder="1" applyAlignment="1" applyProtection="1"/>
    <xf numFmtId="0" fontId="21" fillId="0" borderId="7" xfId="0" applyFont="1" applyBorder="1" applyAlignment="1" applyProtection="1"/>
    <xf numFmtId="0" fontId="21" fillId="0" borderId="8" xfId="0" applyFont="1" applyBorder="1" applyAlignment="1" applyProtection="1"/>
    <xf numFmtId="164" fontId="14" fillId="2" borderId="6" xfId="0" applyNumberFormat="1" applyFont="1" applyFill="1" applyBorder="1" applyAlignment="1" applyProtection="1">
      <alignment wrapText="1"/>
    </xf>
    <xf numFmtId="8" fontId="14" fillId="0" borderId="3" xfId="0" applyNumberFormat="1" applyFont="1" applyFill="1" applyBorder="1" applyAlignment="1" applyProtection="1">
      <alignment horizontal="right" wrapText="1"/>
    </xf>
    <xf numFmtId="8" fontId="14" fillId="0" borderId="4" xfId="0" applyNumberFormat="1" applyFont="1" applyFill="1" applyBorder="1" applyAlignment="1" applyProtection="1">
      <alignment horizontal="right" wrapText="1"/>
    </xf>
    <xf numFmtId="8" fontId="14" fillId="0" borderId="5" xfId="0" applyNumberFormat="1" applyFont="1" applyFill="1" applyBorder="1" applyAlignment="1" applyProtection="1">
      <alignment horizontal="right" wrapText="1"/>
    </xf>
    <xf numFmtId="164" fontId="20" fillId="0" borderId="3" xfId="0" applyNumberFormat="1" applyFont="1" applyBorder="1" applyAlignment="1" applyProtection="1">
      <alignment vertical="top" wrapText="1"/>
      <protection locked="0"/>
    </xf>
    <xf numFmtId="164" fontId="20" fillId="0" borderId="4" xfId="0" applyNumberFormat="1" applyFont="1" applyBorder="1" applyAlignment="1" applyProtection="1">
      <alignment vertical="top" wrapText="1"/>
      <protection locked="0"/>
    </xf>
    <xf numFmtId="164" fontId="20" fillId="0" borderId="5" xfId="0" applyNumberFormat="1" applyFont="1" applyBorder="1" applyAlignment="1" applyProtection="1">
      <alignment vertical="top" wrapText="1"/>
      <protection locked="0"/>
    </xf>
    <xf numFmtId="0" fontId="21" fillId="0" borderId="10" xfId="0" applyFont="1" applyBorder="1" applyAlignment="1" applyProtection="1">
      <alignment horizontal="left" vertical="top" wrapText="1"/>
    </xf>
    <xf numFmtId="0" fontId="21" fillId="0" borderId="7" xfId="0" applyFont="1" applyBorder="1" applyAlignment="1" applyProtection="1">
      <alignment horizontal="left" vertical="top" wrapText="1"/>
    </xf>
    <xf numFmtId="0" fontId="21" fillId="0" borderId="8" xfId="0" applyFont="1" applyBorder="1" applyAlignment="1" applyProtection="1">
      <alignment horizontal="left" vertical="top" wrapText="1"/>
    </xf>
    <xf numFmtId="0" fontId="21" fillId="0" borderId="11"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21" fillId="0" borderId="12" xfId="0" applyFont="1" applyBorder="1" applyAlignment="1" applyProtection="1">
      <alignment horizontal="left" vertical="top" wrapText="1"/>
    </xf>
    <xf numFmtId="0" fontId="21" fillId="0" borderId="13" xfId="0" applyFont="1" applyBorder="1" applyAlignment="1" applyProtection="1">
      <alignment horizontal="left" vertical="top" wrapText="1"/>
    </xf>
    <xf numFmtId="0" fontId="21" fillId="0" borderId="1" xfId="0" applyFont="1" applyBorder="1" applyAlignment="1" applyProtection="1">
      <alignment horizontal="left" vertical="top" wrapText="1"/>
    </xf>
    <xf numFmtId="0" fontId="21" fillId="0" borderId="14" xfId="0" applyFont="1" applyBorder="1" applyAlignment="1" applyProtection="1">
      <alignment horizontal="left" vertical="top" wrapText="1"/>
    </xf>
    <xf numFmtId="0" fontId="6" fillId="0" borderId="3" xfId="0" applyFont="1" applyBorder="1" applyAlignment="1" applyProtection="1">
      <alignment horizontal="center" wrapText="1"/>
    </xf>
    <xf numFmtId="0" fontId="6" fillId="0" borderId="4" xfId="0" applyFont="1" applyBorder="1" applyAlignment="1" applyProtection="1">
      <alignment horizontal="center" wrapText="1"/>
    </xf>
    <xf numFmtId="0" fontId="6" fillId="0" borderId="5" xfId="0" applyFont="1" applyBorder="1" applyAlignment="1" applyProtection="1">
      <alignment horizontal="center" wrapText="1"/>
    </xf>
    <xf numFmtId="44" fontId="14" fillId="2" borderId="3" xfId="0" applyNumberFormat="1" applyFont="1" applyFill="1" applyBorder="1" applyAlignment="1" applyProtection="1">
      <alignment horizontal="center" wrapText="1"/>
    </xf>
    <xf numFmtId="44" fontId="14" fillId="2" borderId="4" xfId="0" applyNumberFormat="1" applyFont="1" applyFill="1" applyBorder="1" applyAlignment="1" applyProtection="1">
      <alignment horizontal="center" wrapText="1"/>
    </xf>
    <xf numFmtId="44" fontId="14" fillId="2" borderId="5" xfId="0" applyNumberFormat="1" applyFont="1" applyFill="1" applyBorder="1" applyAlignment="1" applyProtection="1">
      <alignment horizontal="center" wrapText="1"/>
    </xf>
    <xf numFmtId="0" fontId="21" fillId="4" borderId="3" xfId="0" applyFont="1" applyFill="1" applyBorder="1" applyAlignment="1" applyProtection="1">
      <alignment horizontal="center" wrapText="1"/>
      <protection locked="0"/>
    </xf>
    <xf numFmtId="0" fontId="21" fillId="4" borderId="4" xfId="0" applyFont="1" applyFill="1" applyBorder="1" applyAlignment="1" applyProtection="1">
      <alignment horizontal="center" wrapText="1"/>
      <protection locked="0"/>
    </xf>
    <xf numFmtId="0" fontId="21" fillId="4" borderId="5" xfId="0" applyFont="1" applyFill="1" applyBorder="1" applyAlignment="1" applyProtection="1">
      <alignment horizontal="center" wrapText="1"/>
      <protection locked="0"/>
    </xf>
    <xf numFmtId="0" fontId="16" fillId="0" borderId="32" xfId="0" applyFont="1" applyBorder="1" applyAlignment="1" applyProtection="1">
      <alignment horizontal="center" wrapText="1"/>
      <protection locked="0"/>
    </xf>
    <xf numFmtId="0" fontId="16" fillId="0" borderId="33" xfId="0" applyFont="1" applyBorder="1" applyAlignment="1" applyProtection="1">
      <alignment horizontal="center" wrapText="1"/>
      <protection locked="0"/>
    </xf>
    <xf numFmtId="0" fontId="16" fillId="0" borderId="34" xfId="0" applyFont="1" applyBorder="1" applyAlignment="1" applyProtection="1">
      <alignment horizontal="center" wrapText="1"/>
      <protection locked="0"/>
    </xf>
    <xf numFmtId="44" fontId="16" fillId="0" borderId="38" xfId="1" applyFont="1" applyBorder="1" applyAlignment="1" applyProtection="1">
      <alignment horizontal="center" wrapText="1"/>
    </xf>
    <xf numFmtId="44" fontId="16" fillId="0" borderId="39" xfId="1" applyFont="1" applyBorder="1" applyAlignment="1" applyProtection="1">
      <alignment horizontal="center" wrapText="1"/>
    </xf>
    <xf numFmtId="44" fontId="16" fillId="0" borderId="19" xfId="1" applyFont="1" applyBorder="1" applyAlignment="1" applyProtection="1">
      <alignment horizontal="center" wrapText="1"/>
      <protection locked="0"/>
    </xf>
    <xf numFmtId="44" fontId="16" fillId="0" borderId="20" xfId="1" applyFont="1" applyBorder="1" applyAlignment="1" applyProtection="1">
      <alignment horizontal="center" wrapText="1"/>
      <protection locked="0"/>
    </xf>
    <xf numFmtId="44" fontId="16" fillId="0" borderId="36" xfId="1" applyFont="1" applyBorder="1" applyAlignment="1" applyProtection="1">
      <alignment horizontal="center" wrapText="1"/>
      <protection locked="0"/>
    </xf>
    <xf numFmtId="0" fontId="26" fillId="0" borderId="0" xfId="0" applyFont="1" applyAlignment="1" applyProtection="1">
      <alignment horizontal="center" wrapText="1"/>
    </xf>
  </cellXfs>
  <cellStyles count="3">
    <cellStyle name="Currency" xfId="1" builtinId="4"/>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0042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etty\Grants%20FY%2017\Provider%20Monthly%20P&amp;P\FFY%202017%20Title%20III%20C%20Programs%20Provider%20Monthly%20Income%20and%20Expenditur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rograms"/>
      <sheetName val="III-B"/>
      <sheetName val="C1"/>
      <sheetName val="C2"/>
      <sheetName val="III-D"/>
      <sheetName val="III-E"/>
      <sheetName val="Legal Aid"/>
      <sheetName val="NSIP"/>
    </sheetNames>
    <sheetDataSet>
      <sheetData sheetId="0"/>
      <sheetData sheetId="1"/>
      <sheetData sheetId="2">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3">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4"/>
      <sheetData sheetId="5"/>
      <sheetData sheetId="6"/>
      <sheetData sheetId="7">
        <row r="3">
          <cell r="K3" t="str">
            <v>January</v>
          </cell>
        </row>
        <row r="4">
          <cell r="K4" t="str">
            <v>February</v>
          </cell>
        </row>
        <row r="5">
          <cell r="K5" t="str">
            <v>March</v>
          </cell>
        </row>
        <row r="6">
          <cell r="K6" t="str">
            <v>April</v>
          </cell>
        </row>
        <row r="7">
          <cell r="K7" t="str">
            <v>May</v>
          </cell>
        </row>
        <row r="8">
          <cell r="K8" t="str">
            <v>June</v>
          </cell>
        </row>
        <row r="9">
          <cell r="K9" t="str">
            <v xml:space="preserve">July </v>
          </cell>
        </row>
        <row r="10">
          <cell r="K10" t="str">
            <v>August</v>
          </cell>
        </row>
        <row r="11">
          <cell r="K11" t="str">
            <v>September</v>
          </cell>
        </row>
        <row r="12">
          <cell r="K12" t="str">
            <v>October</v>
          </cell>
        </row>
        <row r="13">
          <cell r="K13" t="str">
            <v>November</v>
          </cell>
        </row>
        <row r="14">
          <cell r="K14" t="str">
            <v>December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J60"/>
  <sheetViews>
    <sheetView tabSelected="1" view="pageLayout" topLeftCell="A40" zoomScale="82" zoomScaleNormal="120" zoomScalePageLayoutView="82" workbookViewId="0">
      <selection activeCell="B57" sqref="B57:D57"/>
    </sheetView>
  </sheetViews>
  <sheetFormatPr defaultRowHeight="15" x14ac:dyDescent="0.25"/>
  <cols>
    <col min="1" max="1" width="21" style="1" customWidth="1"/>
    <col min="2" max="2" width="10.140625" style="2" customWidth="1"/>
    <col min="3" max="3" width="47.28515625" style="2" customWidth="1"/>
    <col min="4" max="4" width="19.42578125" style="2" customWidth="1"/>
    <col min="5" max="5" width="14.140625" style="2" customWidth="1"/>
    <col min="6" max="6" width="11.140625" style="2" customWidth="1"/>
    <col min="7" max="7" width="10.140625" style="2" customWidth="1"/>
    <col min="8" max="8" width="5.5703125" style="1" customWidth="1"/>
    <col min="9" max="9" width="15" style="1" customWidth="1"/>
    <col min="10" max="10" width="22" customWidth="1"/>
  </cols>
  <sheetData>
    <row r="1" spans="1:10" s="5" customFormat="1" ht="15.75" x14ac:dyDescent="0.25">
      <c r="A1" s="10"/>
      <c r="B1" s="11"/>
      <c r="C1" s="11"/>
      <c r="D1" s="11"/>
      <c r="E1" s="11"/>
      <c r="F1" s="11"/>
      <c r="G1" s="11"/>
      <c r="H1" s="55" t="s">
        <v>69</v>
      </c>
      <c r="I1" s="56"/>
    </row>
    <row r="2" spans="1:10" s="5" customFormat="1" ht="22.5" customHeight="1" x14ac:dyDescent="0.3">
      <c r="A2" s="57" t="s">
        <v>0</v>
      </c>
      <c r="B2" s="57"/>
      <c r="C2" s="57"/>
      <c r="D2" s="57"/>
      <c r="E2" s="57"/>
      <c r="F2" s="57"/>
      <c r="G2" s="57"/>
      <c r="H2" s="57"/>
      <c r="I2" s="57"/>
      <c r="J2" s="6"/>
    </row>
    <row r="3" spans="1:10" s="5" customFormat="1" ht="20.25" customHeight="1" x14ac:dyDescent="0.3">
      <c r="A3" s="58" t="s">
        <v>27</v>
      </c>
      <c r="B3" s="59"/>
      <c r="C3" s="59"/>
      <c r="D3" s="59"/>
      <c r="E3" s="59"/>
      <c r="F3" s="59"/>
      <c r="G3" s="59"/>
      <c r="H3" s="59"/>
      <c r="I3" s="60"/>
      <c r="J3" s="7"/>
    </row>
    <row r="4" spans="1:10" s="5" customFormat="1" ht="31.5" customHeight="1" x14ac:dyDescent="0.3">
      <c r="A4" s="61" t="s">
        <v>5</v>
      </c>
      <c r="B4" s="62"/>
      <c r="C4" s="62"/>
      <c r="D4" s="62"/>
      <c r="E4" s="39" t="s">
        <v>43</v>
      </c>
      <c r="F4" s="66"/>
      <c r="G4" s="67"/>
      <c r="H4" s="67"/>
      <c r="I4" s="68"/>
      <c r="J4" s="6"/>
    </row>
    <row r="5" spans="1:10" s="5" customFormat="1" ht="31.5" customHeight="1" thickBot="1" x14ac:dyDescent="0.35">
      <c r="A5" s="34" t="s">
        <v>1</v>
      </c>
      <c r="B5" s="63"/>
      <c r="C5" s="64"/>
      <c r="D5" s="65"/>
      <c r="E5" s="40" t="s">
        <v>44</v>
      </c>
      <c r="F5" s="63"/>
      <c r="G5" s="64"/>
      <c r="H5" s="64"/>
      <c r="I5" s="65"/>
    </row>
    <row r="6" spans="1:10" s="5" customFormat="1" ht="21" customHeight="1" thickBot="1" x14ac:dyDescent="0.3">
      <c r="A6" s="12" t="s">
        <v>55</v>
      </c>
      <c r="B6" s="13" t="s">
        <v>6</v>
      </c>
      <c r="C6" s="13" t="s">
        <v>7</v>
      </c>
      <c r="D6" s="14" t="s">
        <v>11</v>
      </c>
      <c r="E6" s="41" t="s">
        <v>10</v>
      </c>
      <c r="F6" s="70" t="s">
        <v>8</v>
      </c>
      <c r="G6" s="71"/>
      <c r="H6" s="71"/>
      <c r="I6" s="72"/>
    </row>
    <row r="7" spans="1:10" s="5" customFormat="1" ht="15.75" customHeight="1" x14ac:dyDescent="0.25">
      <c r="A7" s="16"/>
      <c r="B7" s="17"/>
      <c r="C7" s="18"/>
      <c r="D7" s="19" t="str">
        <f>IFERROR(INDEX('ERAP-HSS Services'!$A$3:$B$16,MATCH('ERAP-HSS Invoice'!C7,'ERAP-HSS Services'!$A$3:$A$16,),2),"")</f>
        <v/>
      </c>
      <c r="E7" s="18"/>
      <c r="F7" s="69" t="str">
        <f>IFERROR(D7*E7,"")</f>
        <v/>
      </c>
      <c r="G7" s="69"/>
      <c r="H7" s="69"/>
      <c r="I7" s="69"/>
    </row>
    <row r="8" spans="1:10" s="5" customFormat="1" ht="16.149999999999999" customHeight="1" x14ac:dyDescent="0.25">
      <c r="A8" s="20"/>
      <c r="B8" s="21"/>
      <c r="C8" s="22"/>
      <c r="D8" s="19" t="str">
        <f>IFERROR(INDEX('ERAP-HSS Services'!$A$3:$B$16,MATCH('ERAP-HSS Invoice'!C8,'ERAP-HSS Services'!$A$3:$A$16,),2),"")</f>
        <v/>
      </c>
      <c r="E8" s="22"/>
      <c r="F8" s="69" t="str">
        <f t="shared" ref="F8:F32" si="0">IFERROR(D8*E8,"")</f>
        <v/>
      </c>
      <c r="G8" s="69"/>
      <c r="H8" s="69"/>
      <c r="I8" s="69"/>
    </row>
    <row r="9" spans="1:10" s="5" customFormat="1" ht="16.149999999999999" customHeight="1" x14ac:dyDescent="0.25">
      <c r="A9" s="20"/>
      <c r="B9" s="21"/>
      <c r="C9" s="22"/>
      <c r="D9" s="19" t="str">
        <f>IFERROR(INDEX('ERAP-HSS Services'!$A$3:$B$16,MATCH('ERAP-HSS Invoice'!C9,'ERAP-HSS Services'!$A$3:$A$16,),2),"")</f>
        <v/>
      </c>
      <c r="E9" s="22"/>
      <c r="F9" s="69" t="str">
        <f t="shared" si="0"/>
        <v/>
      </c>
      <c r="G9" s="69"/>
      <c r="H9" s="69"/>
      <c r="I9" s="69"/>
    </row>
    <row r="10" spans="1:10" s="5" customFormat="1" ht="16.149999999999999" customHeight="1" x14ac:dyDescent="0.25">
      <c r="A10" s="20"/>
      <c r="B10" s="21"/>
      <c r="C10" s="22"/>
      <c r="D10" s="19" t="str">
        <f>IFERROR(INDEX('ERAP-HSS Services'!$A$3:$B$16,MATCH('ERAP-HSS Invoice'!C10,'ERAP-HSS Services'!$A$3:$A$16,),2),"")</f>
        <v/>
      </c>
      <c r="E10" s="22"/>
      <c r="F10" s="69" t="str">
        <f t="shared" si="0"/>
        <v/>
      </c>
      <c r="G10" s="69"/>
      <c r="H10" s="69"/>
      <c r="I10" s="69"/>
    </row>
    <row r="11" spans="1:10" s="5" customFormat="1" ht="16.149999999999999" customHeight="1" x14ac:dyDescent="0.25">
      <c r="A11" s="20"/>
      <c r="B11" s="21"/>
      <c r="C11" s="22"/>
      <c r="D11" s="19" t="str">
        <f>IFERROR(INDEX('ERAP-HSS Services'!$A$3:$B$16,MATCH('ERAP-HSS Invoice'!C11,'ERAP-HSS Services'!$A$3:$A$16,),2),"")</f>
        <v/>
      </c>
      <c r="E11" s="22"/>
      <c r="F11" s="69" t="str">
        <f t="shared" si="0"/>
        <v/>
      </c>
      <c r="G11" s="69"/>
      <c r="H11" s="69"/>
      <c r="I11" s="69"/>
    </row>
    <row r="12" spans="1:10" s="5" customFormat="1" ht="16.149999999999999" customHeight="1" x14ac:dyDescent="0.25">
      <c r="A12" s="20"/>
      <c r="B12" s="21"/>
      <c r="C12" s="22"/>
      <c r="D12" s="19" t="str">
        <f>IFERROR(INDEX('ERAP-HSS Services'!$A$3:$B$16,MATCH('ERAP-HSS Invoice'!C12,'ERAP-HSS Services'!$A$3:$A$16,),2),"")</f>
        <v/>
      </c>
      <c r="E12" s="22"/>
      <c r="F12" s="69" t="str">
        <f t="shared" si="0"/>
        <v/>
      </c>
      <c r="G12" s="69"/>
      <c r="H12" s="69"/>
      <c r="I12" s="69"/>
    </row>
    <row r="13" spans="1:10" s="5" customFormat="1" ht="16.149999999999999" customHeight="1" x14ac:dyDescent="0.25">
      <c r="A13" s="20"/>
      <c r="B13" s="21"/>
      <c r="C13" s="22"/>
      <c r="D13" s="19" t="str">
        <f>IFERROR(INDEX('ERAP-HSS Services'!$A$3:$B$16,MATCH('ERAP-HSS Invoice'!C13,'ERAP-HSS Services'!$A$3:$A$16,),2),"")</f>
        <v/>
      </c>
      <c r="E13" s="22"/>
      <c r="F13" s="69" t="str">
        <f t="shared" si="0"/>
        <v/>
      </c>
      <c r="G13" s="69"/>
      <c r="H13" s="69"/>
      <c r="I13" s="69"/>
    </row>
    <row r="14" spans="1:10" s="5" customFormat="1" ht="16.149999999999999" customHeight="1" x14ac:dyDescent="0.25">
      <c r="A14" s="20"/>
      <c r="B14" s="21"/>
      <c r="C14" s="22"/>
      <c r="D14" s="19" t="str">
        <f>IFERROR(INDEX('ERAP-HSS Services'!$A$3:$B$16,MATCH('ERAP-HSS Invoice'!C14,'ERAP-HSS Services'!$A$3:$A$16,),2),"")</f>
        <v/>
      </c>
      <c r="E14" s="22"/>
      <c r="F14" s="69" t="str">
        <f t="shared" si="0"/>
        <v/>
      </c>
      <c r="G14" s="69"/>
      <c r="H14" s="69"/>
      <c r="I14" s="69"/>
    </row>
    <row r="15" spans="1:10" s="5" customFormat="1" ht="16.149999999999999" customHeight="1" x14ac:dyDescent="0.25">
      <c r="A15" s="20"/>
      <c r="B15" s="21"/>
      <c r="C15" s="22"/>
      <c r="D15" s="19" t="str">
        <f>IFERROR(INDEX('ERAP-HSS Services'!$A$3:$B$16,MATCH('ERAP-HSS Invoice'!C15,'ERAP-HSS Services'!$A$3:$A$16,),2),"")</f>
        <v/>
      </c>
      <c r="E15" s="22"/>
      <c r="F15" s="69" t="str">
        <f t="shared" si="0"/>
        <v/>
      </c>
      <c r="G15" s="69"/>
      <c r="H15" s="69"/>
      <c r="I15" s="69"/>
    </row>
    <row r="16" spans="1:10" s="5" customFormat="1" ht="16.149999999999999" customHeight="1" x14ac:dyDescent="0.25">
      <c r="A16" s="20"/>
      <c r="B16" s="21"/>
      <c r="C16" s="22"/>
      <c r="D16" s="19" t="str">
        <f>IFERROR(INDEX('ERAP-HSS Services'!$A$3:$B$16,MATCH('ERAP-HSS Invoice'!C16,'ERAP-HSS Services'!$A$3:$A$16,),2),"")</f>
        <v/>
      </c>
      <c r="E16" s="22"/>
      <c r="F16" s="69" t="str">
        <f t="shared" si="0"/>
        <v/>
      </c>
      <c r="G16" s="69"/>
      <c r="H16" s="69"/>
      <c r="I16" s="69"/>
    </row>
    <row r="17" spans="1:9" s="5" customFormat="1" ht="16.149999999999999" customHeight="1" x14ac:dyDescent="0.25">
      <c r="A17" s="20"/>
      <c r="B17" s="21"/>
      <c r="C17" s="22"/>
      <c r="D17" s="19" t="str">
        <f>IFERROR(INDEX('ERAP-HSS Services'!$A$3:$B$16,MATCH('ERAP-HSS Invoice'!C17,'ERAP-HSS Services'!$A$3:$A$16,),2),"")</f>
        <v/>
      </c>
      <c r="E17" s="22"/>
      <c r="F17" s="69" t="str">
        <f t="shared" si="0"/>
        <v/>
      </c>
      <c r="G17" s="69"/>
      <c r="H17" s="69"/>
      <c r="I17" s="69"/>
    </row>
    <row r="18" spans="1:9" s="5" customFormat="1" ht="16.149999999999999" customHeight="1" x14ac:dyDescent="0.25">
      <c r="A18" s="20"/>
      <c r="B18" s="21"/>
      <c r="C18" s="22"/>
      <c r="D18" s="19" t="str">
        <f>IFERROR(INDEX('ERAP-HSS Services'!$A$3:$B$16,MATCH('ERAP-HSS Invoice'!C18,'ERAP-HSS Services'!$A$3:$A$16,),2),"")</f>
        <v/>
      </c>
      <c r="E18" s="22"/>
      <c r="F18" s="69" t="str">
        <f t="shared" si="0"/>
        <v/>
      </c>
      <c r="G18" s="69"/>
      <c r="H18" s="69"/>
      <c r="I18" s="69"/>
    </row>
    <row r="19" spans="1:9" s="8" customFormat="1" ht="18" customHeight="1" x14ac:dyDescent="0.25">
      <c r="A19" s="20"/>
      <c r="B19" s="21"/>
      <c r="C19" s="22"/>
      <c r="D19" s="19" t="str">
        <f>IFERROR(INDEX('ERAP-HSS Services'!$A$3:$B$16,MATCH('ERAP-HSS Invoice'!C19,'ERAP-HSS Services'!$A$3:$A$16,),2),"")</f>
        <v/>
      </c>
      <c r="E19" s="22"/>
      <c r="F19" s="69" t="str">
        <f t="shared" si="0"/>
        <v/>
      </c>
      <c r="G19" s="69"/>
      <c r="H19" s="69"/>
      <c r="I19" s="69"/>
    </row>
    <row r="20" spans="1:9" s="8" customFormat="1" ht="18" customHeight="1" x14ac:dyDescent="0.25">
      <c r="A20" s="20"/>
      <c r="B20" s="21"/>
      <c r="C20" s="22"/>
      <c r="D20" s="19" t="str">
        <f>IFERROR(INDEX('ERAP-HSS Services'!$A$3:$B$16,MATCH('ERAP-HSS Invoice'!C20,'ERAP-HSS Services'!$A$3:$A$16,),2),"")</f>
        <v/>
      </c>
      <c r="E20" s="22"/>
      <c r="F20" s="69" t="str">
        <f t="shared" si="0"/>
        <v/>
      </c>
      <c r="G20" s="69"/>
      <c r="H20" s="69"/>
      <c r="I20" s="69"/>
    </row>
    <row r="21" spans="1:9" s="8" customFormat="1" ht="18" customHeight="1" x14ac:dyDescent="0.25">
      <c r="A21" s="20"/>
      <c r="B21" s="21"/>
      <c r="C21" s="22"/>
      <c r="D21" s="19" t="str">
        <f>IFERROR(INDEX('ERAP-HSS Services'!$A$3:$B$16,MATCH('ERAP-HSS Invoice'!C21,'ERAP-HSS Services'!$A$3:$A$16,),2),"")</f>
        <v/>
      </c>
      <c r="E21" s="22"/>
      <c r="F21" s="69" t="str">
        <f t="shared" si="0"/>
        <v/>
      </c>
      <c r="G21" s="69"/>
      <c r="H21" s="69"/>
      <c r="I21" s="69"/>
    </row>
    <row r="22" spans="1:9" s="8" customFormat="1" ht="18" customHeight="1" x14ac:dyDescent="0.25">
      <c r="A22" s="20"/>
      <c r="B22" s="21"/>
      <c r="C22" s="22"/>
      <c r="D22" s="19" t="str">
        <f>IFERROR(INDEX('ERAP-HSS Services'!$A$3:$B$16,MATCH('ERAP-HSS Invoice'!C22,'ERAP-HSS Services'!$A$3:$A$16,),2),"")</f>
        <v/>
      </c>
      <c r="E22" s="22"/>
      <c r="F22" s="69" t="str">
        <f t="shared" si="0"/>
        <v/>
      </c>
      <c r="G22" s="69"/>
      <c r="H22" s="69"/>
      <c r="I22" s="69"/>
    </row>
    <row r="23" spans="1:9" s="8" customFormat="1" ht="18" customHeight="1" x14ac:dyDescent="0.25">
      <c r="A23" s="20"/>
      <c r="B23" s="21"/>
      <c r="C23" s="22"/>
      <c r="D23" s="19" t="str">
        <f>IFERROR(INDEX('ERAP-HSS Services'!$A$3:$B$16,MATCH('ERAP-HSS Invoice'!C23,'ERAP-HSS Services'!$A$3:$A$16,),2),"")</f>
        <v/>
      </c>
      <c r="E23" s="22"/>
      <c r="F23" s="69" t="str">
        <f t="shared" si="0"/>
        <v/>
      </c>
      <c r="G23" s="69"/>
      <c r="H23" s="69"/>
      <c r="I23" s="69"/>
    </row>
    <row r="24" spans="1:9" s="8" customFormat="1" ht="18" customHeight="1" x14ac:dyDescent="0.25">
      <c r="A24" s="20"/>
      <c r="B24" s="21"/>
      <c r="C24" s="22"/>
      <c r="D24" s="19" t="str">
        <f>IFERROR(INDEX('ERAP-HSS Services'!$A$3:$B$16,MATCH('ERAP-HSS Invoice'!C24,'ERAP-HSS Services'!$A$3:$A$16,),2),"")</f>
        <v/>
      </c>
      <c r="E24" s="22"/>
      <c r="F24" s="69" t="str">
        <f t="shared" si="0"/>
        <v/>
      </c>
      <c r="G24" s="69"/>
      <c r="H24" s="69"/>
      <c r="I24" s="69"/>
    </row>
    <row r="25" spans="1:9" s="8" customFormat="1" ht="18" customHeight="1" x14ac:dyDescent="0.25">
      <c r="A25" s="20"/>
      <c r="B25" s="21"/>
      <c r="C25" s="22"/>
      <c r="D25" s="19" t="str">
        <f>IFERROR(INDEX('ERAP-HSS Services'!$A$3:$B$16,MATCH('ERAP-HSS Invoice'!C25,'ERAP-HSS Services'!$A$3:$A$16,),2),"")</f>
        <v/>
      </c>
      <c r="E25" s="22"/>
      <c r="F25" s="69" t="str">
        <f t="shared" si="0"/>
        <v/>
      </c>
      <c r="G25" s="69"/>
      <c r="H25" s="69"/>
      <c r="I25" s="69"/>
    </row>
    <row r="26" spans="1:9" s="8" customFormat="1" ht="18" customHeight="1" x14ac:dyDescent="0.25">
      <c r="A26" s="20"/>
      <c r="B26" s="21"/>
      <c r="C26" s="22"/>
      <c r="D26" s="19" t="str">
        <f>IFERROR(INDEX('ERAP-HSS Services'!$A$3:$B$16,MATCH('ERAP-HSS Invoice'!C26,'ERAP-HSS Services'!$A$3:$A$16,),2),"")</f>
        <v/>
      </c>
      <c r="E26" s="22"/>
      <c r="F26" s="69" t="str">
        <f t="shared" si="0"/>
        <v/>
      </c>
      <c r="G26" s="69"/>
      <c r="H26" s="69"/>
      <c r="I26" s="69"/>
    </row>
    <row r="27" spans="1:9" s="8" customFormat="1" ht="18" customHeight="1" x14ac:dyDescent="0.25">
      <c r="A27" s="20"/>
      <c r="B27" s="21"/>
      <c r="C27" s="22"/>
      <c r="D27" s="19" t="str">
        <f>IFERROR(INDEX('ERAP-HSS Services'!$A$3:$B$16,MATCH('ERAP-HSS Invoice'!C27,'ERAP-HSS Services'!$A$3:$A$16,),2),"")</f>
        <v/>
      </c>
      <c r="E27" s="22"/>
      <c r="F27" s="69" t="str">
        <f t="shared" si="0"/>
        <v/>
      </c>
      <c r="G27" s="69"/>
      <c r="H27" s="69"/>
      <c r="I27" s="69"/>
    </row>
    <row r="28" spans="1:9" s="8" customFormat="1" ht="18" customHeight="1" x14ac:dyDescent="0.25">
      <c r="A28" s="20"/>
      <c r="B28" s="21"/>
      <c r="C28" s="22"/>
      <c r="D28" s="19" t="str">
        <f>IFERROR(INDEX('ERAP-HSS Services'!$A$3:$B$16,MATCH('ERAP-HSS Invoice'!C28,'ERAP-HSS Services'!$A$3:$A$16,),2),"")</f>
        <v/>
      </c>
      <c r="E28" s="22"/>
      <c r="F28" s="69" t="str">
        <f t="shared" si="0"/>
        <v/>
      </c>
      <c r="G28" s="69"/>
      <c r="H28" s="69"/>
      <c r="I28" s="69"/>
    </row>
    <row r="29" spans="1:9" s="8" customFormat="1" ht="18" customHeight="1" x14ac:dyDescent="0.25">
      <c r="A29" s="20"/>
      <c r="B29" s="21"/>
      <c r="C29" s="22"/>
      <c r="D29" s="19" t="str">
        <f>IFERROR(INDEX('ERAP-HSS Services'!$A$3:$B$16,MATCH('ERAP-HSS Invoice'!C29,'ERAP-HSS Services'!$A$3:$A$16,),2),"")</f>
        <v/>
      </c>
      <c r="E29" s="22"/>
      <c r="F29" s="69" t="str">
        <f t="shared" si="0"/>
        <v/>
      </c>
      <c r="G29" s="69"/>
      <c r="H29" s="69"/>
      <c r="I29" s="69"/>
    </row>
    <row r="30" spans="1:9" s="8" customFormat="1" ht="18" customHeight="1" x14ac:dyDescent="0.25">
      <c r="A30" s="20"/>
      <c r="B30" s="21"/>
      <c r="C30" s="22"/>
      <c r="D30" s="19" t="str">
        <f>IFERROR(INDEX('ERAP-HSS Services'!$A$3:$B$16,MATCH('ERAP-HSS Invoice'!C30,'ERAP-HSS Services'!$A$3:$A$16,),2),"")</f>
        <v/>
      </c>
      <c r="E30" s="22"/>
      <c r="F30" s="69" t="str">
        <f t="shared" si="0"/>
        <v/>
      </c>
      <c r="G30" s="69"/>
      <c r="H30" s="69"/>
      <c r="I30" s="69"/>
    </row>
    <row r="31" spans="1:9" s="8" customFormat="1" ht="18" customHeight="1" x14ac:dyDescent="0.25">
      <c r="A31" s="20"/>
      <c r="B31" s="21"/>
      <c r="C31" s="22"/>
      <c r="D31" s="19" t="str">
        <f>IFERROR(INDEX('ERAP-HSS Services'!$A$3:$B$16,MATCH('ERAP-HSS Invoice'!C31,'ERAP-HSS Services'!$A$3:$A$16,),2),"")</f>
        <v/>
      </c>
      <c r="E31" s="22"/>
      <c r="F31" s="69" t="str">
        <f t="shared" si="0"/>
        <v/>
      </c>
      <c r="G31" s="69"/>
      <c r="H31" s="69"/>
      <c r="I31" s="69"/>
    </row>
    <row r="32" spans="1:9" s="8" customFormat="1" ht="18" customHeight="1" x14ac:dyDescent="0.25">
      <c r="A32" s="20"/>
      <c r="B32" s="21"/>
      <c r="C32" s="22"/>
      <c r="D32" s="19" t="str">
        <f>IFERROR(INDEX('ERAP-HSS Services'!$A$3:$B$16,MATCH('ERAP-HSS Invoice'!C32,'ERAP-HSS Services'!$A$3:$A$16,),2),"")</f>
        <v/>
      </c>
      <c r="E32" s="22"/>
      <c r="F32" s="69" t="str">
        <f t="shared" si="0"/>
        <v/>
      </c>
      <c r="G32" s="69"/>
      <c r="H32" s="69"/>
      <c r="I32" s="69"/>
    </row>
    <row r="33" spans="1:9" s="8" customFormat="1" ht="18" customHeight="1" x14ac:dyDescent="0.25">
      <c r="A33" s="107" t="s">
        <v>36</v>
      </c>
      <c r="B33" s="108"/>
      <c r="C33" s="108"/>
      <c r="D33" s="108"/>
      <c r="E33" s="108"/>
      <c r="F33" s="108"/>
      <c r="G33" s="108"/>
      <c r="H33" s="108"/>
      <c r="I33" s="109"/>
    </row>
    <row r="34" spans="1:9" s="8" customFormat="1" ht="18" customHeight="1" x14ac:dyDescent="0.25">
      <c r="A34" s="20"/>
      <c r="B34" s="21"/>
      <c r="C34" s="22"/>
      <c r="D34" s="23"/>
      <c r="E34" s="22"/>
      <c r="F34" s="69">
        <f t="shared" ref="F34:F39" si="1">IFERROR(D34*E34,"")</f>
        <v>0</v>
      </c>
      <c r="G34" s="69"/>
      <c r="H34" s="69"/>
      <c r="I34" s="69"/>
    </row>
    <row r="35" spans="1:9" s="8" customFormat="1" ht="18" customHeight="1" x14ac:dyDescent="0.25">
      <c r="A35" s="20"/>
      <c r="B35" s="21"/>
      <c r="C35" s="22"/>
      <c r="D35" s="23"/>
      <c r="E35" s="22"/>
      <c r="F35" s="69">
        <f t="shared" si="1"/>
        <v>0</v>
      </c>
      <c r="G35" s="69"/>
      <c r="H35" s="69"/>
      <c r="I35" s="69"/>
    </row>
    <row r="36" spans="1:9" s="8" customFormat="1" ht="18" customHeight="1" x14ac:dyDescent="0.25">
      <c r="A36" s="20"/>
      <c r="B36" s="21"/>
      <c r="C36" s="22"/>
      <c r="D36" s="23"/>
      <c r="E36" s="22"/>
      <c r="F36" s="69">
        <f t="shared" si="1"/>
        <v>0</v>
      </c>
      <c r="G36" s="69"/>
      <c r="H36" s="69"/>
      <c r="I36" s="69"/>
    </row>
    <row r="37" spans="1:9" s="8" customFormat="1" ht="18" customHeight="1" x14ac:dyDescent="0.25">
      <c r="A37" s="20"/>
      <c r="B37" s="21"/>
      <c r="C37" s="22"/>
      <c r="D37" s="23"/>
      <c r="E37" s="22"/>
      <c r="F37" s="69">
        <f t="shared" si="1"/>
        <v>0</v>
      </c>
      <c r="G37" s="69"/>
      <c r="H37" s="69"/>
      <c r="I37" s="69"/>
    </row>
    <row r="38" spans="1:9" s="8" customFormat="1" ht="18" customHeight="1" x14ac:dyDescent="0.25">
      <c r="A38" s="20"/>
      <c r="B38" s="21"/>
      <c r="C38" s="22"/>
      <c r="D38" s="23"/>
      <c r="E38" s="22"/>
      <c r="F38" s="69">
        <f t="shared" si="1"/>
        <v>0</v>
      </c>
      <c r="G38" s="69"/>
      <c r="H38" s="69"/>
      <c r="I38" s="69"/>
    </row>
    <row r="39" spans="1:9" s="8" customFormat="1" ht="18" customHeight="1" thickBot="1" x14ac:dyDescent="0.3">
      <c r="A39" s="20"/>
      <c r="B39" s="21"/>
      <c r="C39" s="22"/>
      <c r="D39" s="23" t="str">
        <f>IFERROR(INDEX('ERAP-HSS Services'!$A$3:$B$15,MATCH('ERAP-HSS Invoice'!C39,'ERAP-HSS Services'!$A$3:$A$15,),2),"")</f>
        <v/>
      </c>
      <c r="E39" s="22"/>
      <c r="F39" s="89" t="str">
        <f t="shared" si="1"/>
        <v/>
      </c>
      <c r="G39" s="90"/>
      <c r="H39" s="90"/>
      <c r="I39" s="91"/>
    </row>
    <row r="40" spans="1:9" s="5" customFormat="1" ht="38.25" customHeight="1" thickBot="1" x14ac:dyDescent="0.3">
      <c r="A40" s="15" t="s">
        <v>14</v>
      </c>
      <c r="B40" s="138"/>
      <c r="C40" s="139"/>
      <c r="D40" s="139"/>
      <c r="E40" s="140"/>
      <c r="F40" s="141">
        <f>SUM(F7:I39)</f>
        <v>0</v>
      </c>
      <c r="G40" s="141"/>
      <c r="H40" s="141"/>
      <c r="I40" s="142"/>
    </row>
    <row r="41" spans="1:9" s="5" customFormat="1" ht="24" customHeight="1" thickTop="1" thickBot="1" x14ac:dyDescent="0.3">
      <c r="A41" s="24" t="s">
        <v>13</v>
      </c>
      <c r="B41" s="86"/>
      <c r="C41" s="87"/>
      <c r="D41" s="87"/>
      <c r="E41" s="88"/>
      <c r="F41" s="143">
        <v>0</v>
      </c>
      <c r="G41" s="144"/>
      <c r="H41" s="144"/>
      <c r="I41" s="145"/>
    </row>
    <row r="42" spans="1:9" s="5" customFormat="1" ht="18.75" customHeight="1" thickBot="1" x14ac:dyDescent="0.3">
      <c r="A42" s="80" t="s">
        <v>37</v>
      </c>
      <c r="B42" s="81"/>
      <c r="C42" s="81"/>
      <c r="D42" s="81"/>
      <c r="E42" s="82"/>
      <c r="F42" s="76" t="e">
        <f>F41/F40</f>
        <v>#DIV/0!</v>
      </c>
      <c r="G42" s="76"/>
      <c r="H42" s="76"/>
      <c r="I42" s="76"/>
    </row>
    <row r="43" spans="1:9" s="8" customFormat="1" ht="23.25" customHeight="1" thickTop="1" thickBot="1" x14ac:dyDescent="0.35">
      <c r="A43" s="38" t="s">
        <v>9</v>
      </c>
      <c r="B43" s="83"/>
      <c r="C43" s="84"/>
      <c r="D43" s="85"/>
      <c r="E43" s="25">
        <f>SUM(E7:E39)</f>
        <v>0</v>
      </c>
      <c r="F43" s="77">
        <f>SUM(F40+F41)</f>
        <v>0</v>
      </c>
      <c r="G43" s="78"/>
      <c r="H43" s="78"/>
      <c r="I43" s="79"/>
    </row>
    <row r="44" spans="1:9" s="8" customFormat="1" ht="3" customHeight="1" x14ac:dyDescent="0.3">
      <c r="A44" s="73"/>
      <c r="B44" s="73"/>
      <c r="C44" s="26"/>
      <c r="D44" s="26"/>
      <c r="E44" s="27"/>
      <c r="F44" s="27"/>
      <c r="G44" s="27"/>
      <c r="H44" s="74"/>
      <c r="I44" s="75"/>
    </row>
    <row r="45" spans="1:9" s="9" customFormat="1" ht="23.25" customHeight="1" x14ac:dyDescent="0.3">
      <c r="A45" s="113" t="s">
        <v>2</v>
      </c>
      <c r="B45" s="113"/>
      <c r="C45" s="132">
        <f>F43</f>
        <v>0</v>
      </c>
      <c r="D45" s="133"/>
      <c r="E45" s="133"/>
      <c r="F45" s="133"/>
      <c r="G45" s="133"/>
      <c r="H45" s="133"/>
      <c r="I45" s="134"/>
    </row>
    <row r="46" spans="1:9" s="9" customFormat="1" ht="2.25" customHeight="1" x14ac:dyDescent="0.3">
      <c r="A46" s="114"/>
      <c r="B46" s="115"/>
      <c r="C46" s="115"/>
      <c r="D46" s="115"/>
      <c r="E46" s="115"/>
      <c r="F46" s="115"/>
      <c r="G46" s="115"/>
      <c r="H46" s="115"/>
      <c r="I46" s="116"/>
    </row>
    <row r="47" spans="1:9" s="9" customFormat="1" ht="72.75" hidden="1" customHeight="1" x14ac:dyDescent="0.3">
      <c r="A47" s="28"/>
      <c r="B47" s="29"/>
      <c r="C47" s="29"/>
      <c r="D47" s="29"/>
      <c r="E47" s="30"/>
      <c r="F47" s="30"/>
      <c r="G47" s="30"/>
      <c r="H47" s="30"/>
      <c r="I47" s="31"/>
    </row>
    <row r="48" spans="1:9" s="9" customFormat="1" ht="119.25" customHeight="1" x14ac:dyDescent="0.25">
      <c r="A48" s="117" t="s">
        <v>29</v>
      </c>
      <c r="B48" s="118"/>
      <c r="C48" s="118"/>
      <c r="D48" s="118"/>
      <c r="E48" s="118"/>
      <c r="F48" s="118"/>
      <c r="G48" s="118"/>
      <c r="H48" s="118"/>
      <c r="I48" s="119"/>
    </row>
    <row r="49" spans="1:9" s="9" customFormat="1" ht="23.25" customHeight="1" x14ac:dyDescent="0.25">
      <c r="A49" s="51" t="s">
        <v>70</v>
      </c>
      <c r="B49" s="52"/>
      <c r="C49" s="50"/>
      <c r="D49" s="52" t="s">
        <v>71</v>
      </c>
      <c r="E49" s="52"/>
      <c r="F49" s="53"/>
      <c r="G49" s="53"/>
      <c r="H49" s="53"/>
      <c r="I49" s="54"/>
    </row>
    <row r="50" spans="1:9" s="5" customFormat="1" ht="15" customHeight="1" x14ac:dyDescent="0.25">
      <c r="A50" s="120" t="s">
        <v>53</v>
      </c>
      <c r="B50" s="121"/>
      <c r="C50" s="121"/>
      <c r="D50" s="121"/>
      <c r="E50" s="121"/>
      <c r="F50" s="121"/>
      <c r="G50" s="121"/>
      <c r="H50" s="121"/>
      <c r="I50" s="122"/>
    </row>
    <row r="51" spans="1:9" s="5" customFormat="1" ht="15.75" x14ac:dyDescent="0.25">
      <c r="A51" s="123"/>
      <c r="B51" s="124"/>
      <c r="C51" s="124"/>
      <c r="D51" s="124"/>
      <c r="E51" s="124"/>
      <c r="F51" s="124"/>
      <c r="G51" s="124"/>
      <c r="H51" s="124"/>
      <c r="I51" s="125"/>
    </row>
    <row r="52" spans="1:9" s="5" customFormat="1" ht="69" customHeight="1" x14ac:dyDescent="0.25">
      <c r="A52" s="126"/>
      <c r="B52" s="127"/>
      <c r="C52" s="127"/>
      <c r="D52" s="127"/>
      <c r="E52" s="127"/>
      <c r="F52" s="127"/>
      <c r="G52" s="127"/>
      <c r="H52" s="127"/>
      <c r="I52" s="128"/>
    </row>
    <row r="53" spans="1:9" s="5" customFormat="1" ht="18" customHeight="1" x14ac:dyDescent="0.3">
      <c r="A53" s="129" t="s">
        <v>3</v>
      </c>
      <c r="B53" s="130"/>
      <c r="C53" s="130"/>
      <c r="D53" s="130"/>
      <c r="E53" s="130"/>
      <c r="F53" s="130"/>
      <c r="G53" s="130"/>
      <c r="H53" s="130"/>
      <c r="I53" s="131"/>
    </row>
    <row r="54" spans="1:9" s="5" customFormat="1" ht="17.25" customHeight="1" x14ac:dyDescent="0.3">
      <c r="A54" s="36" t="s">
        <v>26</v>
      </c>
      <c r="B54" s="101"/>
      <c r="C54" s="102"/>
      <c r="D54" s="103"/>
      <c r="E54" s="110" t="s">
        <v>28</v>
      </c>
      <c r="F54" s="111"/>
      <c r="G54" s="111"/>
      <c r="H54" s="111"/>
      <c r="I54" s="112"/>
    </row>
    <row r="55" spans="1:9" s="5" customFormat="1" ht="20.25" customHeight="1" x14ac:dyDescent="0.3">
      <c r="A55" s="37"/>
      <c r="B55" s="104"/>
      <c r="C55" s="105"/>
      <c r="D55" s="106"/>
      <c r="E55" s="95"/>
      <c r="F55" s="96"/>
      <c r="G55" s="96"/>
      <c r="H55" s="96"/>
      <c r="I55" s="97"/>
    </row>
    <row r="56" spans="1:9" s="5" customFormat="1" ht="42.75" customHeight="1" x14ac:dyDescent="0.3">
      <c r="A56" s="33" t="s">
        <v>56</v>
      </c>
      <c r="B56" s="92"/>
      <c r="C56" s="93"/>
      <c r="D56" s="94"/>
      <c r="E56" s="98"/>
      <c r="F56" s="99"/>
      <c r="G56" s="99"/>
      <c r="H56" s="99"/>
      <c r="I56" s="100"/>
    </row>
    <row r="57" spans="1:9" s="5" customFormat="1" ht="34.5" customHeight="1" x14ac:dyDescent="0.3">
      <c r="A57" s="32" t="s">
        <v>4</v>
      </c>
      <c r="B57" s="135"/>
      <c r="C57" s="136"/>
      <c r="D57" s="137"/>
      <c r="E57" s="35" t="s">
        <v>25</v>
      </c>
      <c r="F57" s="92"/>
      <c r="G57" s="93"/>
      <c r="H57" s="93"/>
      <c r="I57" s="94"/>
    </row>
    <row r="58" spans="1:9" s="5" customFormat="1" ht="15.75" x14ac:dyDescent="0.25">
      <c r="A58" s="3"/>
      <c r="B58" s="4"/>
      <c r="C58" s="4"/>
      <c r="D58" s="4"/>
      <c r="E58" s="4"/>
      <c r="F58" s="4"/>
      <c r="G58" s="4"/>
      <c r="H58" s="3"/>
      <c r="I58" s="3"/>
    </row>
    <row r="59" spans="1:9" s="5" customFormat="1" ht="15.75" x14ac:dyDescent="0.25">
      <c r="A59" s="3"/>
      <c r="B59" s="4"/>
      <c r="C59" s="4"/>
      <c r="D59" s="4"/>
      <c r="E59" s="4"/>
      <c r="F59" s="4"/>
      <c r="G59" s="4"/>
      <c r="H59" s="3"/>
      <c r="I59" s="3"/>
    </row>
    <row r="60" spans="1:9" s="5" customFormat="1" ht="15.75" x14ac:dyDescent="0.25">
      <c r="A60" s="3"/>
      <c r="B60" s="4"/>
      <c r="C60" s="4"/>
      <c r="D60" s="4"/>
      <c r="E60" s="4"/>
      <c r="F60" s="4"/>
      <c r="G60" s="4"/>
      <c r="H60" s="3"/>
      <c r="I60" s="3"/>
    </row>
  </sheetData>
  <sheetProtection algorithmName="SHA-512" hashValue="2yWjG+O9WtYF9RKziYq7oSVRtl87ggWSXLRUMYpTfgTe1qXosfv80vkMTzOwN5YKjavx2lxK86y0u9BnXGdeHA==" saltValue="HRaEqtKubI0N36TkqHm3dA==" spinCount="100000" sheet="1" objects="1" scenarios="1"/>
  <mergeCells count="66">
    <mergeCell ref="F57:I57"/>
    <mergeCell ref="E55:I56"/>
    <mergeCell ref="B54:D55"/>
    <mergeCell ref="A33:I33"/>
    <mergeCell ref="E54:I54"/>
    <mergeCell ref="A45:B45"/>
    <mergeCell ref="A46:I46"/>
    <mergeCell ref="A48:I48"/>
    <mergeCell ref="A50:I52"/>
    <mergeCell ref="A53:I53"/>
    <mergeCell ref="C45:I45"/>
    <mergeCell ref="B56:D56"/>
    <mergeCell ref="B57:D57"/>
    <mergeCell ref="B40:E40"/>
    <mergeCell ref="F40:I40"/>
    <mergeCell ref="F41:I41"/>
    <mergeCell ref="F21:I21"/>
    <mergeCell ref="F18:I18"/>
    <mergeCell ref="F22:I22"/>
    <mergeCell ref="F23:I23"/>
    <mergeCell ref="F24:I24"/>
    <mergeCell ref="F19:I19"/>
    <mergeCell ref="F20:I20"/>
    <mergeCell ref="F38:I38"/>
    <mergeCell ref="F39:I39"/>
    <mergeCell ref="F34:I34"/>
    <mergeCell ref="F35:I35"/>
    <mergeCell ref="F36:I36"/>
    <mergeCell ref="F37:I37"/>
    <mergeCell ref="F16:I16"/>
    <mergeCell ref="A44:B44"/>
    <mergeCell ref="H44:I44"/>
    <mergeCell ref="F42:I42"/>
    <mergeCell ref="F43:I43"/>
    <mergeCell ref="A42:E42"/>
    <mergeCell ref="B43:D43"/>
    <mergeCell ref="B41:E41"/>
    <mergeCell ref="F25:I25"/>
    <mergeCell ref="F26:I26"/>
    <mergeCell ref="F27:I27"/>
    <mergeCell ref="F28:I28"/>
    <mergeCell ref="F29:I29"/>
    <mergeCell ref="F30:I30"/>
    <mergeCell ref="F31:I31"/>
    <mergeCell ref="F32:I32"/>
    <mergeCell ref="F10:I10"/>
    <mergeCell ref="F11:I11"/>
    <mergeCell ref="F12:I12"/>
    <mergeCell ref="F13:I13"/>
    <mergeCell ref="F15:I15"/>
    <mergeCell ref="A49:B49"/>
    <mergeCell ref="D49:E49"/>
    <mergeCell ref="F49:I49"/>
    <mergeCell ref="H1:I1"/>
    <mergeCell ref="A2:I2"/>
    <mergeCell ref="A3:I3"/>
    <mergeCell ref="A4:D4"/>
    <mergeCell ref="B5:D5"/>
    <mergeCell ref="F4:I4"/>
    <mergeCell ref="F5:I5"/>
    <mergeCell ref="F17:I17"/>
    <mergeCell ref="F14:I14"/>
    <mergeCell ref="F6:I6"/>
    <mergeCell ref="F7:I7"/>
    <mergeCell ref="F8:I8"/>
    <mergeCell ref="F9:I9"/>
  </mergeCells>
  <conditionalFormatting sqref="F42:I42">
    <cfRule type="cellIs" dxfId="0" priority="1" operator="greaterThan">
      <formula>0.1</formula>
    </cfRule>
  </conditionalFormatting>
  <printOptions horizontalCentered="1" verticalCentered="1"/>
  <pageMargins left="0.53658536585365901" right="0.7" top="0.38333333333333303" bottom="0.75" header="0.3" footer="0.3"/>
  <pageSetup scale="60" orientation="portrait" r:id="rId1"/>
  <headerFooter scaleWithDoc="0">
    <oddFooter>&amp;LPage &amp;P of &amp;N</oddFooter>
  </headerFooter>
  <ignoredErrors>
    <ignoredError sqref="D39" unlockedFormula="1"/>
  </ignoredErrors>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'ERAP-HSS Services'!$A$20:$A$23</xm:f>
          </x14:formula1>
          <xm:sqref>C34:C39</xm:sqref>
        </x14:dataValidation>
        <x14:dataValidation type="list" allowBlank="1" showInputMessage="1" showErrorMessage="1">
          <x14:formula1>
            <xm:f>'ERAP-HSS Services'!$A$3:$A$16</xm:f>
          </x14:formula1>
          <xm:sqref>C7:C32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20" zoomScale="120" zoomScaleNormal="120" workbookViewId="0">
      <selection activeCell="A28" sqref="A28"/>
    </sheetView>
  </sheetViews>
  <sheetFormatPr defaultRowHeight="12" x14ac:dyDescent="0.2"/>
  <cols>
    <col min="1" max="1" width="29.85546875" style="42" bestFit="1" customWidth="1"/>
    <col min="2" max="2" width="16.140625" style="42" customWidth="1"/>
    <col min="3" max="3" width="10.140625" style="42" customWidth="1"/>
    <col min="4" max="4" width="33.28515625" style="42" customWidth="1"/>
    <col min="5" max="6" width="9.140625" style="42"/>
    <col min="7" max="10" width="9.140625" style="42" customWidth="1"/>
    <col min="11" max="16384" width="9.140625" style="42"/>
  </cols>
  <sheetData>
    <row r="1" spans="1:4" ht="30" customHeight="1" thickBot="1" x14ac:dyDescent="0.25">
      <c r="A1" s="146" t="s">
        <v>38</v>
      </c>
      <c r="B1" s="146"/>
      <c r="C1" s="146"/>
      <c r="D1" s="146"/>
    </row>
    <row r="2" spans="1:4" ht="38.25" customHeight="1" thickBot="1" x14ac:dyDescent="0.25">
      <c r="A2" s="43" t="s">
        <v>39</v>
      </c>
      <c r="B2" s="43" t="s">
        <v>12</v>
      </c>
      <c r="C2" s="43" t="s">
        <v>41</v>
      </c>
      <c r="D2" s="43" t="s">
        <v>30</v>
      </c>
    </row>
    <row r="3" spans="1:4" ht="39.75" customHeight="1" thickBot="1" x14ac:dyDescent="0.25">
      <c r="A3" s="44" t="s">
        <v>17</v>
      </c>
      <c r="B3" s="45">
        <v>6.09</v>
      </c>
      <c r="C3" s="44" t="s">
        <v>23</v>
      </c>
      <c r="D3" s="44"/>
    </row>
    <row r="4" spans="1:4" ht="57.75" customHeight="1" thickBot="1" x14ac:dyDescent="0.25">
      <c r="A4" s="44" t="s">
        <v>61</v>
      </c>
      <c r="B4" s="45">
        <v>50</v>
      </c>
      <c r="C4" s="44" t="s">
        <v>52</v>
      </c>
      <c r="D4" s="44" t="s">
        <v>60</v>
      </c>
    </row>
    <row r="5" spans="1:4" ht="33" customHeight="1" thickBot="1" x14ac:dyDescent="0.25">
      <c r="A5" s="44" t="s">
        <v>57</v>
      </c>
      <c r="B5" s="45">
        <v>27.42</v>
      </c>
      <c r="C5" s="44" t="s">
        <v>23</v>
      </c>
      <c r="D5" s="44"/>
    </row>
    <row r="6" spans="1:4" ht="49.5" customHeight="1" thickBot="1" x14ac:dyDescent="0.25">
      <c r="A6" s="44" t="s">
        <v>58</v>
      </c>
      <c r="B6" s="45">
        <v>19.8</v>
      </c>
      <c r="C6" s="44" t="s">
        <v>23</v>
      </c>
      <c r="D6" s="44"/>
    </row>
    <row r="7" spans="1:4" ht="48.75" customHeight="1" thickBot="1" x14ac:dyDescent="0.25">
      <c r="A7" s="44" t="s">
        <v>59</v>
      </c>
      <c r="B7" s="45">
        <v>10.87</v>
      </c>
      <c r="C7" s="44" t="s">
        <v>23</v>
      </c>
      <c r="D7" s="44"/>
    </row>
    <row r="8" spans="1:4" ht="48.75" customHeight="1" thickBot="1" x14ac:dyDescent="0.25">
      <c r="A8" s="44" t="s">
        <v>62</v>
      </c>
      <c r="B8" s="45">
        <v>10.4</v>
      </c>
      <c r="C8" s="44" t="s">
        <v>45</v>
      </c>
      <c r="D8" s="44" t="s">
        <v>51</v>
      </c>
    </row>
    <row r="9" spans="1:4" ht="58.5" customHeight="1" thickBot="1" x14ac:dyDescent="0.25">
      <c r="A9" s="44" t="s">
        <v>18</v>
      </c>
      <c r="B9" s="45">
        <v>66.239999999999995</v>
      </c>
      <c r="C9" s="44" t="s">
        <v>46</v>
      </c>
      <c r="D9" s="44" t="s">
        <v>33</v>
      </c>
    </row>
    <row r="10" spans="1:4" ht="33" customHeight="1" thickBot="1" x14ac:dyDescent="0.25">
      <c r="A10" s="46" t="s">
        <v>19</v>
      </c>
      <c r="B10" s="45">
        <v>33.61</v>
      </c>
      <c r="C10" s="44" t="s">
        <v>42</v>
      </c>
      <c r="D10" s="44" t="s">
        <v>49</v>
      </c>
    </row>
    <row r="11" spans="1:4" ht="51" customHeight="1" thickBot="1" x14ac:dyDescent="0.25">
      <c r="A11" s="44" t="s">
        <v>20</v>
      </c>
      <c r="B11" s="45">
        <v>66.92</v>
      </c>
      <c r="C11" s="44" t="s">
        <v>46</v>
      </c>
      <c r="D11" s="44" t="s">
        <v>33</v>
      </c>
    </row>
    <row r="12" spans="1:4" ht="36" customHeight="1" thickBot="1" x14ac:dyDescent="0.25">
      <c r="A12" s="47" t="s">
        <v>21</v>
      </c>
      <c r="B12" s="45">
        <v>43.82</v>
      </c>
      <c r="C12" s="44" t="s">
        <v>42</v>
      </c>
      <c r="D12" s="44" t="s">
        <v>49</v>
      </c>
    </row>
    <row r="13" spans="1:4" ht="42" customHeight="1" thickBot="1" x14ac:dyDescent="0.25">
      <c r="A13" s="48" t="s">
        <v>63</v>
      </c>
      <c r="B13" s="45">
        <v>19.690000000000001</v>
      </c>
      <c r="C13" s="44" t="s">
        <v>23</v>
      </c>
      <c r="D13" s="44"/>
    </row>
    <row r="14" spans="1:4" ht="43.5" customHeight="1" thickBot="1" x14ac:dyDescent="0.25">
      <c r="A14" s="44" t="s">
        <v>64</v>
      </c>
      <c r="B14" s="45">
        <v>15.22</v>
      </c>
      <c r="C14" s="44" t="s">
        <v>23</v>
      </c>
      <c r="D14" s="44"/>
    </row>
    <row r="15" spans="1:4" ht="45.75" customHeight="1" thickBot="1" x14ac:dyDescent="0.25">
      <c r="A15" s="48" t="s">
        <v>65</v>
      </c>
      <c r="B15" s="45">
        <v>7.08</v>
      </c>
      <c r="C15" s="44" t="s">
        <v>23</v>
      </c>
      <c r="D15" s="44"/>
    </row>
    <row r="16" spans="1:4" ht="259.5" customHeight="1" thickBot="1" x14ac:dyDescent="0.25">
      <c r="A16" s="48" t="s">
        <v>67</v>
      </c>
      <c r="B16" s="45">
        <v>50</v>
      </c>
      <c r="C16" s="44" t="s">
        <v>54</v>
      </c>
      <c r="D16" s="44" t="s">
        <v>68</v>
      </c>
    </row>
    <row r="18" spans="1:4" ht="12.75" thickBot="1" x14ac:dyDescent="0.25"/>
    <row r="19" spans="1:4" ht="44.25" customHeight="1" thickBot="1" x14ac:dyDescent="0.25">
      <c r="A19" s="43" t="s">
        <v>40</v>
      </c>
      <c r="B19" s="43" t="s">
        <v>12</v>
      </c>
      <c r="C19" s="43" t="s">
        <v>41</v>
      </c>
      <c r="D19" s="43" t="s">
        <v>30</v>
      </c>
    </row>
    <row r="20" spans="1:4" ht="54" customHeight="1" thickBot="1" x14ac:dyDescent="0.25">
      <c r="A20" s="44" t="s">
        <v>15</v>
      </c>
      <c r="B20" s="45" t="s">
        <v>22</v>
      </c>
      <c r="C20" s="44" t="s">
        <v>47</v>
      </c>
      <c r="D20" s="49" t="s">
        <v>32</v>
      </c>
    </row>
    <row r="21" spans="1:4" ht="58.5" customHeight="1" thickBot="1" x14ac:dyDescent="0.25">
      <c r="A21" s="44" t="s">
        <v>16</v>
      </c>
      <c r="B21" s="45" t="s">
        <v>22</v>
      </c>
      <c r="C21" s="44" t="s">
        <v>47</v>
      </c>
      <c r="D21" s="44" t="s">
        <v>31</v>
      </c>
    </row>
    <row r="22" spans="1:4" ht="47.25" customHeight="1" thickBot="1" x14ac:dyDescent="0.25">
      <c r="A22" s="48" t="s">
        <v>50</v>
      </c>
      <c r="B22" s="45" t="s">
        <v>24</v>
      </c>
      <c r="C22" s="44" t="s">
        <v>48</v>
      </c>
      <c r="D22" s="44" t="s">
        <v>34</v>
      </c>
    </row>
    <row r="23" spans="1:4" ht="109.5" customHeight="1" thickBot="1" x14ac:dyDescent="0.25">
      <c r="A23" s="48" t="s">
        <v>66</v>
      </c>
      <c r="B23" s="45" t="s">
        <v>22</v>
      </c>
      <c r="C23" s="44" t="s">
        <v>47</v>
      </c>
      <c r="D23" s="44" t="s">
        <v>35</v>
      </c>
    </row>
    <row r="24" spans="1:4" ht="16.5" customHeight="1" thickBot="1" x14ac:dyDescent="0.25">
      <c r="A24" s="48"/>
      <c r="B24" s="45"/>
      <c r="C24" s="44"/>
      <c r="D24" s="44"/>
    </row>
  </sheetData>
  <sheetProtection algorithmName="SHA-512" hashValue="AVpi5g4qnJ3Z62oi90creLhXk3MRLNSlGfuDLccpTTBh8owL1Z8yL4xBFKm24CD5Q/so9tGPCbp2pLLIwMdlJg==" saltValue="4i8zGAxPXAnGB2OoUHhR2Q==" spinCount="100000" sheet="1" objects="1" scenarios="1"/>
  <mergeCells count="1">
    <mergeCell ref="A1:D1"/>
  </mergeCells>
  <pageMargins left="0.7" right="0.7" top="0.75" bottom="0.75" header="0.3" footer="0.3"/>
  <pageSetup orientation="portrait" r:id="rId1"/>
  <headerFooter>
    <oddFooter>&amp;LPage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ERAP-HSS Invoice</vt:lpstr>
      <vt:lpstr>ERAP-HSS Services</vt:lpstr>
      <vt:lpstr>'ERAP-HSS Invoice'!Print_Area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Livingston, Kaitlyn</dc:creator>
  <cp:lastModifiedBy>Kelly, Mark</cp:lastModifiedBy>
  <cp:lastPrinted>2022-01-12T17:04:11Z</cp:lastPrinted>
  <dcterms:created xsi:type="dcterms:W3CDTF">2019-11-06T14:19:28Z</dcterms:created>
  <dcterms:modified xsi:type="dcterms:W3CDTF">2022-01-12T17:49:50Z</dcterms:modified>
</cp:coreProperties>
</file>