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UB-DATA\CBIHS - New\Reports Quarterly\SFY 2022\"/>
    </mc:Choice>
  </mc:AlternateContent>
  <bookViews>
    <workbookView xWindow="0" yWindow="0" windowWidth="13800" windowHeight="3540"/>
  </bookViews>
  <sheets>
    <sheet name="Quarter One" sheetId="1" r:id="rId1"/>
    <sheet name="Quarter Two" sheetId="2" r:id="rId2"/>
    <sheet name="Quarter Three" sheetId="3" r:id="rId3"/>
    <sheet name="Quarter Four" sheetId="4" r:id="rId4"/>
    <sheet name="Close Out" sheetId="5" r:id="rId5"/>
    <sheet name="End of Year Report" sheetId="6" r:id="rId6"/>
  </sheets>
  <definedNames>
    <definedName name="_xlnm.Print_Area" localSheetId="4">'Close Out'!$B$1:$Q$50</definedName>
    <definedName name="_xlnm.Print_Area" localSheetId="3">'Quarter Four'!$B$1:$Q$50</definedName>
    <definedName name="_xlnm.Print_Area" localSheetId="0">'Quarter One'!$B$1:$Q$50</definedName>
    <definedName name="_xlnm.Print_Area" localSheetId="2">'Quarter Three'!$B$1:$Q$50</definedName>
    <definedName name="_xlnm.Print_Area" localSheetId="1">'Quarter Two'!$B$1:$Q$50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5" l="1"/>
  <c r="F8" i="4"/>
  <c r="F8" i="3"/>
  <c r="F8" i="2"/>
  <c r="D38" i="6" l="1"/>
  <c r="B38" i="6" s="1"/>
  <c r="F38" i="6"/>
  <c r="F7" i="6" l="1"/>
  <c r="C7" i="6"/>
  <c r="E7" i="6"/>
  <c r="C5" i="6"/>
  <c r="C6" i="6"/>
  <c r="C9" i="6"/>
  <c r="C8" i="6"/>
  <c r="P39" i="5" l="1"/>
  <c r="P37" i="5"/>
  <c r="H8" i="2"/>
  <c r="H8" i="3" s="1"/>
  <c r="H8" i="4" s="1"/>
  <c r="H8" i="5" s="1"/>
  <c r="K22" i="5"/>
  <c r="K34" i="5" s="1"/>
  <c r="P39" i="4"/>
  <c r="K22" i="4"/>
  <c r="K34" i="4"/>
  <c r="O44" i="4" s="1"/>
  <c r="P39" i="3"/>
  <c r="P37" i="3"/>
  <c r="P37" i="4" s="1"/>
  <c r="K22" i="3"/>
  <c r="K34" i="3"/>
  <c r="O44" i="3" s="1"/>
  <c r="P39" i="2"/>
  <c r="P37" i="2"/>
  <c r="F9" i="2"/>
  <c r="F9" i="3" s="1"/>
  <c r="F9" i="4" s="1"/>
  <c r="F9" i="5" s="1"/>
  <c r="C9" i="2"/>
  <c r="C9" i="3" s="1"/>
  <c r="C9" i="4" s="1"/>
  <c r="C9" i="5" s="1"/>
  <c r="C8" i="2"/>
  <c r="C8" i="3" s="1"/>
  <c r="C8" i="4" s="1"/>
  <c r="C8" i="5" s="1"/>
  <c r="C7" i="2"/>
  <c r="C7" i="3" s="1"/>
  <c r="C7" i="4" s="1"/>
  <c r="C7" i="5" s="1"/>
  <c r="C6" i="2"/>
  <c r="C6" i="3" s="1"/>
  <c r="C6" i="4" s="1"/>
  <c r="C6" i="5" s="1"/>
  <c r="K22" i="2"/>
  <c r="K34" i="2" s="1"/>
  <c r="O44" i="2" s="1"/>
  <c r="G34" i="1"/>
  <c r="O32" i="1"/>
  <c r="G32" i="2" s="1"/>
  <c r="O32" i="2" s="1"/>
  <c r="G32" i="3" s="1"/>
  <c r="O32" i="3" s="1"/>
  <c r="G32" i="4" s="1"/>
  <c r="O32" i="4" s="1"/>
  <c r="G32" i="5" s="1"/>
  <c r="O32" i="5" s="1"/>
  <c r="O30" i="1"/>
  <c r="G30" i="2" s="1"/>
  <c r="O30" i="2" s="1"/>
  <c r="G30" i="3" s="1"/>
  <c r="O30" i="3" s="1"/>
  <c r="G30" i="4" s="1"/>
  <c r="O30" i="4" s="1"/>
  <c r="G30" i="5" s="1"/>
  <c r="O30" i="5" s="1"/>
  <c r="O28" i="1"/>
  <c r="G28" i="2" s="1"/>
  <c r="O28" i="2" s="1"/>
  <c r="G28" i="3" s="1"/>
  <c r="O28" i="3" s="1"/>
  <c r="G28" i="4" s="1"/>
  <c r="O28" i="4" s="1"/>
  <c r="G28" i="5" s="1"/>
  <c r="O28" i="5" s="1"/>
  <c r="O26" i="1"/>
  <c r="G26" i="2" s="1"/>
  <c r="O26" i="2" s="1"/>
  <c r="G26" i="3" s="1"/>
  <c r="O26" i="3" s="1"/>
  <c r="G26" i="4" s="1"/>
  <c r="O26" i="4" s="1"/>
  <c r="G26" i="5" s="1"/>
  <c r="O26" i="5" s="1"/>
  <c r="O24" i="1"/>
  <c r="O40" i="1" s="1"/>
  <c r="O41" i="1" s="1"/>
  <c r="K22" i="1"/>
  <c r="O22" i="1" s="1"/>
  <c r="G22" i="2" s="1"/>
  <c r="P17" i="1"/>
  <c r="O22" i="2" l="1"/>
  <c r="G22" i="3" s="1"/>
  <c r="O22" i="3" s="1"/>
  <c r="G22" i="4" s="1"/>
  <c r="O22" i="4" s="1"/>
  <c r="G24" i="2"/>
  <c r="O24" i="2" s="1"/>
  <c r="G24" i="3" s="1"/>
  <c r="O24" i="3" s="1"/>
  <c r="G24" i="4" s="1"/>
  <c r="O24" i="4" s="1"/>
  <c r="G24" i="5" s="1"/>
  <c r="O24" i="5" s="1"/>
  <c r="O40" i="5" s="1"/>
  <c r="O41" i="5" s="1"/>
  <c r="O34" i="1"/>
  <c r="K34" i="1"/>
  <c r="P17" i="3" l="1"/>
  <c r="P17" i="2"/>
  <c r="O40" i="2"/>
  <c r="O41" i="2" s="1"/>
  <c r="O40" i="4"/>
  <c r="O41" i="4" s="1"/>
  <c r="G34" i="4"/>
  <c r="G34" i="3"/>
  <c r="O34" i="2"/>
  <c r="O38" i="2" s="1"/>
  <c r="O40" i="3"/>
  <c r="O41" i="3" s="1"/>
  <c r="O34" i="3"/>
  <c r="O38" i="3" s="1"/>
  <c r="P17" i="4"/>
  <c r="G22" i="5"/>
  <c r="O44" i="1"/>
  <c r="G34" i="2"/>
  <c r="O34" i="4"/>
  <c r="O38" i="4" s="1"/>
  <c r="O38" i="1"/>
  <c r="O22" i="5" l="1"/>
  <c r="G34" i="5"/>
  <c r="P17" i="5" l="1"/>
  <c r="O34" i="5"/>
  <c r="O38" i="5" s="1"/>
</calcChain>
</file>

<file path=xl/comments1.xml><?xml version="1.0" encoding="utf-8"?>
<comments xmlns="http://schemas.openxmlformats.org/spreadsheetml/2006/main">
  <authors>
    <author>lindsay hruby</author>
  </authors>
  <commentList>
    <comment ref="L37" authorId="0" shapeId="0">
      <text>
        <r>
          <rPr>
            <b/>
            <sz val="9"/>
            <color indexed="81"/>
            <rFont val="Tahoma"/>
            <family val="2"/>
          </rPr>
          <t>lindsay hruby:</t>
        </r>
        <r>
          <rPr>
            <sz val="9"/>
            <color indexed="81"/>
            <rFont val="Tahoma"/>
            <family val="2"/>
          </rPr>
          <t xml:space="preserve">
Enter your total budget amount, located on the 'Application Cover Page' of your grant application.
</t>
        </r>
      </text>
    </comment>
    <comment ref="L39" authorId="0" shapeId="0">
      <text>
        <r>
          <rPr>
            <b/>
            <sz val="9"/>
            <color indexed="81"/>
            <rFont val="Tahoma"/>
            <family val="2"/>
          </rPr>
          <t>lindsay hruby:</t>
        </r>
        <r>
          <rPr>
            <sz val="9"/>
            <color indexed="81"/>
            <rFont val="Tahoma"/>
            <family val="2"/>
          </rPr>
          <t xml:space="preserve">
Enter your WyHS state allotted funds, located on the 'Application Cover Page' of your grant application under 'Requested CBIHS Funds'.</t>
        </r>
      </text>
    </comment>
  </commentList>
</comments>
</file>

<file path=xl/comments2.xml><?xml version="1.0" encoding="utf-8"?>
<comments xmlns="http://schemas.openxmlformats.org/spreadsheetml/2006/main">
  <authors>
    <author>lindsay hruby</author>
  </authors>
  <commentList>
    <comment ref="L37" authorId="0" shapeId="0">
      <text>
        <r>
          <rPr>
            <b/>
            <sz val="9"/>
            <color indexed="81"/>
            <rFont val="Tahoma"/>
            <family val="2"/>
          </rPr>
          <t>lindsay hruby:</t>
        </r>
        <r>
          <rPr>
            <sz val="9"/>
            <color indexed="81"/>
            <rFont val="Tahoma"/>
            <family val="2"/>
          </rPr>
          <t xml:space="preserve">
Enter your total budget amount, located on the 'Application Cover Page' of your grant application.
</t>
        </r>
      </text>
    </comment>
    <comment ref="L39" authorId="0" shapeId="0">
      <text>
        <r>
          <rPr>
            <b/>
            <sz val="9"/>
            <color indexed="81"/>
            <rFont val="Tahoma"/>
            <family val="2"/>
          </rPr>
          <t>lindsay hruby:</t>
        </r>
        <r>
          <rPr>
            <sz val="9"/>
            <color indexed="81"/>
            <rFont val="Tahoma"/>
            <family val="2"/>
          </rPr>
          <t xml:space="preserve">
Enter your WyHS state allotted funds, located on the 'Application Cover Page' of your grant application under 'Requested CBIHS Funds'.</t>
        </r>
      </text>
    </comment>
  </commentList>
</comments>
</file>

<file path=xl/comments3.xml><?xml version="1.0" encoding="utf-8"?>
<comments xmlns="http://schemas.openxmlformats.org/spreadsheetml/2006/main">
  <authors>
    <author>lindsay hruby</author>
  </authors>
  <commentList>
    <comment ref="L37" authorId="0" shapeId="0">
      <text>
        <r>
          <rPr>
            <b/>
            <sz val="9"/>
            <color indexed="81"/>
            <rFont val="Tahoma"/>
            <family val="2"/>
          </rPr>
          <t>lindsay hruby:</t>
        </r>
        <r>
          <rPr>
            <sz val="9"/>
            <color indexed="81"/>
            <rFont val="Tahoma"/>
            <family val="2"/>
          </rPr>
          <t xml:space="preserve">
Enter your total budget amount, located on the 'Application Cover Page' of your grant application.
</t>
        </r>
      </text>
    </comment>
    <comment ref="L39" authorId="0" shapeId="0">
      <text>
        <r>
          <rPr>
            <b/>
            <sz val="9"/>
            <color indexed="81"/>
            <rFont val="Tahoma"/>
            <family val="2"/>
          </rPr>
          <t>lindsay hruby:</t>
        </r>
        <r>
          <rPr>
            <sz val="9"/>
            <color indexed="81"/>
            <rFont val="Tahoma"/>
            <family val="2"/>
          </rPr>
          <t xml:space="preserve">
Enter your WyHS state allotted funds, located on the 'Application Cover Page' of your grant application under 'Requested CBIHS Funds'.</t>
        </r>
      </text>
    </comment>
  </commentList>
</comments>
</file>

<file path=xl/comments4.xml><?xml version="1.0" encoding="utf-8"?>
<comments xmlns="http://schemas.openxmlformats.org/spreadsheetml/2006/main">
  <authors>
    <author>lindsay hruby</author>
  </authors>
  <commentList>
    <comment ref="L37" authorId="0" shapeId="0">
      <text>
        <r>
          <rPr>
            <b/>
            <sz val="9"/>
            <color indexed="81"/>
            <rFont val="Tahoma"/>
            <family val="2"/>
          </rPr>
          <t>lindsay hruby:</t>
        </r>
        <r>
          <rPr>
            <sz val="9"/>
            <color indexed="81"/>
            <rFont val="Tahoma"/>
            <family val="2"/>
          </rPr>
          <t xml:space="preserve">
Enter your total budget amount, located on the 'Application Cover Page' of your grant application.
</t>
        </r>
      </text>
    </comment>
    <comment ref="L39" authorId="0" shapeId="0">
      <text>
        <r>
          <rPr>
            <b/>
            <sz val="9"/>
            <color indexed="81"/>
            <rFont val="Tahoma"/>
            <family val="2"/>
          </rPr>
          <t>lindsay hruby:</t>
        </r>
        <r>
          <rPr>
            <sz val="9"/>
            <color indexed="81"/>
            <rFont val="Tahoma"/>
            <family val="2"/>
          </rPr>
          <t xml:space="preserve">
Enter your WyHS state allotted funds, located on the 'Application Cover Page' of your grant application under 'Requested CBIHS Funds'.</t>
        </r>
      </text>
    </comment>
  </commentList>
</comments>
</file>

<file path=xl/comments5.xml><?xml version="1.0" encoding="utf-8"?>
<comments xmlns="http://schemas.openxmlformats.org/spreadsheetml/2006/main">
  <authors>
    <author>lindsay hruby</author>
  </authors>
  <commentList>
    <comment ref="L37" authorId="0" shapeId="0">
      <text>
        <r>
          <rPr>
            <b/>
            <sz val="9"/>
            <color indexed="81"/>
            <rFont val="Tahoma"/>
            <family val="2"/>
          </rPr>
          <t>lindsay hruby:</t>
        </r>
        <r>
          <rPr>
            <sz val="9"/>
            <color indexed="81"/>
            <rFont val="Tahoma"/>
            <family val="2"/>
          </rPr>
          <t xml:space="preserve">
Enter your total budget amount, located on the 'Application Cover Page' of your grant application.
</t>
        </r>
      </text>
    </comment>
    <comment ref="L39" authorId="0" shapeId="0">
      <text>
        <r>
          <rPr>
            <b/>
            <sz val="9"/>
            <color indexed="81"/>
            <rFont val="Tahoma"/>
            <family val="2"/>
          </rPr>
          <t>lindsay hruby:</t>
        </r>
        <r>
          <rPr>
            <sz val="9"/>
            <color indexed="81"/>
            <rFont val="Tahoma"/>
            <family val="2"/>
          </rPr>
          <t xml:space="preserve">
Enter your WyHS state allotted funds, located on the 'Application Cover Page' of your grant application under 'Requested CBIHS Funds'.</t>
        </r>
      </text>
    </comment>
  </commentList>
</comments>
</file>

<file path=xl/sharedStrings.xml><?xml version="1.0" encoding="utf-8"?>
<sst xmlns="http://schemas.openxmlformats.org/spreadsheetml/2006/main" count="308" uniqueCount="115">
  <si>
    <t xml:space="preserve">       WYOMING DEPARTMENT OF HEALTH, AGING DIVISION, COMMUNITY LIVING SECTION</t>
  </si>
  <si>
    <t>QUARTERLY FINANCIAL REPORT OF GRANT EXPENDITURES</t>
  </si>
  <si>
    <t>Grantee:</t>
  </si>
  <si>
    <t>Provider comments:</t>
  </si>
  <si>
    <t>Date Report Received by the                                     Community Living Section</t>
  </si>
  <si>
    <t>Address:</t>
  </si>
  <si>
    <t>City:</t>
  </si>
  <si>
    <t>State:</t>
  </si>
  <si>
    <t>Zip Code:</t>
  </si>
  <si>
    <t>County:</t>
  </si>
  <si>
    <t>Phone:</t>
  </si>
  <si>
    <t>Quarterly Report Period                                      Please mark the appropriate block</t>
  </si>
  <si>
    <t>GRANT COVERED BY THIS REPORT</t>
  </si>
  <si>
    <t>State: Wyoming</t>
  </si>
  <si>
    <t>PROGRAM INCOME RECEIVED:</t>
  </si>
  <si>
    <t>1st Quarter</t>
  </si>
  <si>
    <t>EXPENDITURES</t>
  </si>
  <si>
    <t>Total Expenditures reported from the previous quarters in this grant year                                                                     (See Instructions)</t>
  </si>
  <si>
    <t>Expenditures and Adjustments this Quarter             (See Instructions)</t>
  </si>
  <si>
    <t>CUMULATIVE                          EXPENDITURES</t>
  </si>
  <si>
    <t>(1) PROGRAM INCOME EXPENDED:</t>
  </si>
  <si>
    <t>(2) STATE FUNDS EXPENDED:  (Not WSSB funds)</t>
  </si>
  <si>
    <t>(3) WSSB FUNDS EXPENDED:</t>
  </si>
  <si>
    <t>(4) LOCAL CASH FUNDS EXPENDED:</t>
  </si>
  <si>
    <t>(5) IN-KIND UTILIZED:</t>
  </si>
  <si>
    <t>(6) CSBG &amp; OTHER FUNDS EXPENDED:(non-matching)</t>
  </si>
  <si>
    <t>(7)TOTAL EXPENDITURES for this grant:</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</si>
  <si>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t>
  </si>
  <si>
    <t>Enter your total budget amount:</t>
  </si>
  <si>
    <t xml:space="preserve">You have expended  </t>
  </si>
  <si>
    <t>.</t>
  </si>
  <si>
    <t>Enter your WyHS state allotted funds:</t>
  </si>
  <si>
    <t>of your state funds.</t>
  </si>
  <si>
    <t xml:space="preserve">Name of Authorized Certifying Official:                                           </t>
  </si>
  <si>
    <t>CLS Comments:</t>
  </si>
  <si>
    <t>Enter the unduplicated number  of WyHS clients served during this Quarter:</t>
  </si>
  <si>
    <t>Your quarterly cost per client is:</t>
  </si>
  <si>
    <t>Printed NAME of Authorized Official:</t>
  </si>
  <si>
    <t>Signature of Authorized Official:</t>
  </si>
  <si>
    <t>Program Manager:</t>
  </si>
  <si>
    <t>Date:</t>
  </si>
  <si>
    <t>(BLUE ink)</t>
  </si>
  <si>
    <t>(If revising, change the date)</t>
  </si>
  <si>
    <t>CLS Manager:</t>
  </si>
  <si>
    <r>
      <t xml:space="preserve">WyHS                     </t>
    </r>
    <r>
      <rPr>
        <sz val="28"/>
        <color rgb="FF00B050"/>
        <rFont val="Arial"/>
        <family val="2"/>
      </rPr>
      <t>1st Qtr</t>
    </r>
  </si>
  <si>
    <t xml:space="preserve">                  WYOMING DEPARTMENT OF HEALTH, AGING DIVISION, COMMUNITY LIVING SECTION</t>
  </si>
  <si>
    <t>2nd Quarter</t>
  </si>
  <si>
    <t>Total Expenditures reported from the previous quarters in this grant year                           (See Instructions)</t>
  </si>
  <si>
    <t>Expenditures and Adjustments this Quarter                                               (See Instructions)</t>
  </si>
  <si>
    <t>(7) TOTAL EXPENDITURES for this grant:</t>
  </si>
  <si>
    <t xml:space="preserve"> of your total budget this year.</t>
  </si>
  <si>
    <t>Enter the unduplicated number for WyHS served during this Quarter:</t>
  </si>
  <si>
    <r>
      <t xml:space="preserve">WyHS                    </t>
    </r>
    <r>
      <rPr>
        <sz val="28"/>
        <color rgb="FF00B050"/>
        <rFont val="Arial"/>
        <family val="2"/>
      </rPr>
      <t>2nd Qtr</t>
    </r>
  </si>
  <si>
    <t xml:space="preserve">                WYOMING DEPARTMENT OF HEALTH, AGING DIVISION, COMMUNITY LIVING SECTION</t>
  </si>
  <si>
    <t>Zip  Code:</t>
  </si>
  <si>
    <r>
      <t xml:space="preserve">WyHS                </t>
    </r>
    <r>
      <rPr>
        <sz val="28"/>
        <color rgb="FF00B050"/>
        <rFont val="Arial"/>
        <family val="2"/>
      </rPr>
      <t>3rd Qtr</t>
    </r>
  </si>
  <si>
    <t>3rd Quarter</t>
  </si>
  <si>
    <t>Total Expenditures reported from the previous quarters in this grant year                            (See Instructions)</t>
  </si>
  <si>
    <r>
      <t xml:space="preserve">WyHS          </t>
    </r>
    <r>
      <rPr>
        <sz val="28"/>
        <color rgb="FF00B050"/>
        <rFont val="Arial"/>
        <family val="2"/>
      </rPr>
      <t>4th Qtr</t>
    </r>
  </si>
  <si>
    <t>4th Quarter</t>
  </si>
  <si>
    <t>Total Expenditures reported from the previous quarters in this grant year          (See Instructions)</t>
  </si>
  <si>
    <t>TOTAL EXPENDITURES for this grant:</t>
  </si>
  <si>
    <t xml:space="preserve"> of your budget this year.</t>
  </si>
  <si>
    <t>Provider Comments:</t>
  </si>
  <si>
    <r>
      <t xml:space="preserve">WyHS   </t>
    </r>
    <r>
      <rPr>
        <sz val="26"/>
        <color rgb="FF00B050"/>
        <rFont val="Arial"/>
        <family val="2"/>
      </rPr>
      <t>CLOSE OUT REPORT</t>
    </r>
  </si>
  <si>
    <t>Close Out</t>
  </si>
  <si>
    <t>Aging Division, Community Living Section,                               Wyoming Department of Health</t>
  </si>
  <si>
    <t>City, State, Zip:</t>
  </si>
  <si>
    <r>
      <t xml:space="preserve">*This form </t>
    </r>
    <r>
      <rPr>
        <u/>
        <sz val="14"/>
        <color indexed="8"/>
        <rFont val="Times New Roman"/>
        <family val="1"/>
      </rPr>
      <t>must</t>
    </r>
    <r>
      <rPr>
        <sz val="14"/>
        <color indexed="8"/>
        <rFont val="Times New Roman"/>
        <family val="1"/>
      </rPr>
      <t xml:space="preserve"> be computer generated. No typewritten or hand-written documents will be accepted.</t>
    </r>
  </si>
  <si>
    <r>
      <t xml:space="preserve">*A response </t>
    </r>
    <r>
      <rPr>
        <u/>
        <sz val="14"/>
        <color indexed="8"/>
        <rFont val="Times New Roman"/>
        <family val="1"/>
      </rPr>
      <t>must</t>
    </r>
    <r>
      <rPr>
        <sz val="14"/>
        <color indexed="8"/>
        <rFont val="Times New Roman"/>
        <family val="1"/>
      </rPr>
      <t xml:space="preserve"> be provided to each question; do not leave any questions blank.  If there is no answer to a question, type 0.</t>
    </r>
  </si>
  <si>
    <t>Signature of Director</t>
  </si>
  <si>
    <r>
      <t xml:space="preserve">(SIGN IN </t>
    </r>
    <r>
      <rPr>
        <b/>
        <sz val="11"/>
        <color indexed="48"/>
        <rFont val="Times New Roman"/>
        <family val="1"/>
      </rPr>
      <t>BLUE</t>
    </r>
    <r>
      <rPr>
        <b/>
        <sz val="11"/>
        <color indexed="8"/>
        <rFont val="Times New Roman"/>
        <family val="1"/>
      </rPr>
      <t xml:space="preserve"> INK)</t>
    </r>
  </si>
  <si>
    <t>Date</t>
  </si>
  <si>
    <t xml:space="preserve">Print Name </t>
  </si>
  <si>
    <t xml:space="preserve">Wyoming Home Services </t>
  </si>
  <si>
    <t>WYOMING HOME SERVICES END OF YEAR REPORT:</t>
  </si>
  <si>
    <t>Service Units needed to reach 10%</t>
  </si>
  <si>
    <t xml:space="preserve">         You have used</t>
  </si>
  <si>
    <t xml:space="preserve">       You have used</t>
  </si>
  <si>
    <t xml:space="preserve">        You have used</t>
  </si>
  <si>
    <t xml:space="preserve">  You have expended  </t>
  </si>
  <si>
    <t xml:space="preserve"> You have expended  </t>
  </si>
  <si>
    <t xml:space="preserve">Expenditures and Adjustments this Quarter                                                     (See Instructions)             </t>
  </si>
  <si>
    <t>WY</t>
  </si>
  <si>
    <t>Due by October 15, 2021</t>
  </si>
  <si>
    <t>Jul, Aug, Sep 2021</t>
  </si>
  <si>
    <t>Oct, Nov, Dec 2021</t>
  </si>
  <si>
    <t>STATE FISCAL YEAR 2022</t>
  </si>
  <si>
    <t>Jan, Feb, Mar 2022</t>
  </si>
  <si>
    <t>Apr, May, Jun 2022</t>
  </si>
  <si>
    <t>Cumulative for FY 22</t>
  </si>
  <si>
    <t>FISCAL YEAR 2022</t>
  </si>
  <si>
    <t>Due by January 15, 2022</t>
  </si>
  <si>
    <t>Due by April 15, 2022</t>
  </si>
  <si>
    <t>Due by July 15, 2022</t>
  </si>
  <si>
    <t>Due by August 15, 2022</t>
  </si>
  <si>
    <t>Eligible Participants served SFY2021</t>
  </si>
  <si>
    <t>Total Service Units provided during SFY2021</t>
  </si>
  <si>
    <t>SFY2021 Service Units per Eligible Participant</t>
  </si>
  <si>
    <t>Fiscal Year 2022 End of Year Program Report Form</t>
  </si>
  <si>
    <t>July 2021 - June 2022</t>
  </si>
  <si>
    <t>Per contractual agreement, grantees must submit the End of Year program report to the Aging Division, Community Living Section to provide information on the progress of the funded program.  The questions refer directly to your organization's SFY2022 grant application that was submitted to the Aging Division, Community Living Section.  The End of Year Program report is due on or before July 15, 2022.</t>
  </si>
  <si>
    <t>IMPORTANT: The End of the Year Program report for SFY2022 must be received by the Aging Division, Community Living Section on or before July 15, 2022.  Email or Send the original End of Year Program Report to: wdh-clspayments@wyo.gov  Aging Division, Wyoming Department of Health, Hathaway Bldg, 2300 Capitol Ave, 4th Floor, Cheyenne, WY  82002.  NO FAXES WILL BE ACCEPTED. (Use 82009 zip code for UPS or Fed Ex.)</t>
  </si>
  <si>
    <t>GOALS for SFY2022:  Answer the question for each WyHS Goal.</t>
  </si>
  <si>
    <t xml:space="preserve">Goal One:  Did your organization serve five (5) additional WyHS eligible participants in SFY2022 (07/01/2021 - 06/30/2022)?  </t>
  </si>
  <si>
    <t>Eligible Participants served SFY2022</t>
  </si>
  <si>
    <t xml:space="preserve">Goal Two: Did your organization complete the AGNES to determine that eligible participants met the eligibility of the program during SFY2022 (07/01/2021 - 06/30/2022)?    </t>
  </si>
  <si>
    <t xml:space="preserve">Goal Three:  Did your organization provide an additional 10 percent (10%) of service hours to each eligible participant during SFY2022 (07/01/2021 - 06/30/2022)?  </t>
  </si>
  <si>
    <t>Total Service Units provided during SFY2022</t>
  </si>
  <si>
    <t>SFY2022 Service Units per Eligible Participant</t>
  </si>
  <si>
    <t>Goal Four:  Did your WyHS staff receive training in APS laws and reporting requirement at least once during SFY2022 (07/01/2021 - 06/30/2022)?</t>
  </si>
  <si>
    <t xml:space="preserve">Goal Five:  Did your WyHS staff receive training in HIPAA and HITECH rules and regulations at least once during SFY2022 (07/01/2021 - 06/30/2022? </t>
  </si>
  <si>
    <t>II.  Other significant activities or events during SFY2022 that affected the clients or the program.</t>
  </si>
  <si>
    <t>III.  What success stories happened during SFY2022?</t>
  </si>
  <si>
    <t xml:space="preserve">I.  WyHS Goals: Answer the questions for the SFY2022 WyHS Grant Application's Goals.  Attach a copy of the SAMS reports that validates the answers to Goal One (1) and Three (3).  Run the Agency Summary Report:  2022 WyHS End of Year Report then change the dates for SFY2021.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</si>
</sst>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_(&quot;$&quot;* #,##0.00_);_(&quot;$&quot;* \(#,##0.00\);_(&quot;$&quot;* &quot;-&quot;_);_(@_)"/>
    <numFmt numFmtId="165" formatCode="[$-409]mmmm\ d\,\ yyyy;@"/>
    <numFmt numFmtId="166" formatCode="[&lt;=9999999]###\-####;\(###\)\ ###\-####"/>
  </numFmts>
  <fonts count="47" x14ac:knownFonts="1">
    <font>
      <sz val="11"/>
      <color theme="1"/>
      <name val="Calibri"/>
      <family val="2"/>
      <scheme val="minor"/>
    </font>
    <font>
      <sz val="11"/>
      <color theme="1"/>
      <name val="Calibri"/>
      <family val="2"/>
      <scheme val="minor"/>
    </font>
    <font>
      <sz val="30"/>
      <name val="Arial"/>
      <family val="2"/>
    </font>
    <font>
      <b/>
      <sz val="18"/>
      <name val="Arial"/>
      <family val="2"/>
    </font>
    <font>
      <sz val="18"/>
      <name val="Arial"/>
      <family val="2"/>
    </font>
    <font>
      <b/>
      <sz val="16"/>
      <name val="Arial"/>
      <family val="2"/>
    </font>
    <font>
      <b/>
      <sz val="12"/>
      <color indexed="10"/>
      <name val="Arial"/>
      <family val="2"/>
    </font>
    <font>
      <sz val="12"/>
      <name val="Arial"/>
      <family val="2"/>
    </font>
    <font>
      <sz val="10"/>
      <name val="Arial"/>
      <family val="2"/>
    </font>
    <font>
      <b/>
      <sz val="11"/>
      <name val="Arial"/>
      <family val="2"/>
    </font>
    <font>
      <b/>
      <sz val="10"/>
      <name val="Arial"/>
      <family val="2"/>
    </font>
    <font>
      <b/>
      <sz val="7"/>
      <name val="Arial"/>
      <family val="2"/>
    </font>
    <font>
      <sz val="7"/>
      <name val="Arial"/>
      <family val="2"/>
    </font>
    <font>
      <b/>
      <sz val="9"/>
      <name val="Arial"/>
      <family val="2"/>
    </font>
    <font>
      <b/>
      <sz val="12"/>
      <name val="Arial"/>
      <family val="2"/>
    </font>
    <font>
      <b/>
      <i/>
      <sz val="10"/>
      <name val="Arial"/>
      <family val="2"/>
    </font>
    <font>
      <sz val="28"/>
      <name val="Arial"/>
      <family val="2"/>
    </font>
    <font>
      <sz val="28"/>
      <color rgb="FF00B050"/>
      <name val="Arial"/>
      <family val="2"/>
    </font>
    <font>
      <i/>
      <sz val="10"/>
      <name val="Arial"/>
      <family val="2"/>
    </font>
    <font>
      <sz val="11"/>
      <name val="Arial"/>
      <family val="2"/>
    </font>
    <font>
      <sz val="12"/>
      <name val="Arial Rounded MT Bold"/>
      <family val="2"/>
    </font>
    <font>
      <b/>
      <sz val="9"/>
      <color indexed="81"/>
      <name val="Tahoma"/>
      <family val="2"/>
    </font>
    <font>
      <sz val="9"/>
      <color indexed="81"/>
      <name val="Tahoma"/>
      <family val="2"/>
    </font>
    <font>
      <sz val="26"/>
      <name val="Arial"/>
      <family val="2"/>
    </font>
    <font>
      <sz val="28"/>
      <color theme="1"/>
      <name val="Calibri"/>
      <family val="2"/>
      <scheme val="minor"/>
    </font>
    <font>
      <sz val="11"/>
      <name val="Arial Rounded MT Bold"/>
      <family val="2"/>
    </font>
    <font>
      <sz val="26"/>
      <color rgb="FF00B050"/>
      <name val="Arial"/>
      <family val="2"/>
    </font>
    <font>
      <sz val="11"/>
      <color theme="1"/>
      <name val="Times New Roman"/>
      <family val="1"/>
    </font>
    <font>
      <i/>
      <sz val="20"/>
      <color theme="1"/>
      <name val="Times New Roman"/>
      <family val="1"/>
    </font>
    <font>
      <sz val="20"/>
      <color theme="1"/>
      <name val="Times New Roman"/>
      <family val="1"/>
    </font>
    <font>
      <sz val="18"/>
      <color theme="1"/>
      <name val="Times New Roman"/>
      <family val="1"/>
    </font>
    <font>
      <sz val="18"/>
      <color rgb="FFFF0000"/>
      <name val="Times New Roman"/>
      <family val="1"/>
    </font>
    <font>
      <sz val="12"/>
      <color theme="1"/>
      <name val="Times New Roman"/>
      <family val="1"/>
    </font>
    <font>
      <sz val="16"/>
      <color theme="1"/>
      <name val="Times New Roman"/>
      <family val="1"/>
    </font>
    <font>
      <sz val="20"/>
      <color rgb="FFFF0000"/>
      <name val="Times New Roman"/>
      <family val="1"/>
    </font>
    <font>
      <sz val="15"/>
      <color theme="1"/>
      <name val="Times New Roman"/>
      <family val="1"/>
    </font>
    <font>
      <sz val="14"/>
      <color theme="1"/>
      <name val="Times New Roman"/>
      <family val="1"/>
    </font>
    <font>
      <u/>
      <sz val="14"/>
      <color indexed="8"/>
      <name val="Times New Roman"/>
      <family val="1"/>
    </font>
    <font>
      <sz val="14"/>
      <color indexed="8"/>
      <name val="Times New Roman"/>
      <family val="1"/>
    </font>
    <font>
      <b/>
      <sz val="11"/>
      <color theme="1"/>
      <name val="Times New Roman"/>
      <family val="1"/>
    </font>
    <font>
      <b/>
      <sz val="11"/>
      <color indexed="48"/>
      <name val="Times New Roman"/>
      <family val="1"/>
    </font>
    <font>
      <b/>
      <sz val="11"/>
      <color indexed="8"/>
      <name val="Times New Roman"/>
      <family val="1"/>
    </font>
    <font>
      <sz val="14"/>
      <color rgb="FFFF0000"/>
      <name val="Times New Roman"/>
      <family val="1"/>
    </font>
    <font>
      <sz val="16"/>
      <color rgb="FFFF0000"/>
      <name val="Times New Roman"/>
      <family val="1"/>
    </font>
    <font>
      <b/>
      <sz val="12"/>
      <color theme="1"/>
      <name val="Times New Roman"/>
      <family val="1"/>
    </font>
    <font>
      <sz val="20"/>
      <name val="Times New Roman"/>
      <family val="1"/>
    </font>
    <font>
      <sz val="10"/>
      <color theme="1"/>
      <name val="Arial"/>
      <family val="2"/>
    </font>
  </fonts>
  <fills count="13">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gray125">
        <bgColor theme="0" tint="-0.24994659260841701"/>
      </patternFill>
    </fill>
    <fill>
      <patternFill patternType="solid">
        <fgColor theme="3" tint="0.749992370372631"/>
        <bgColor indexed="64"/>
      </patternFill>
    </fill>
    <fill>
      <patternFill patternType="solid">
        <fgColor theme="0"/>
        <bgColor indexed="64"/>
      </patternFill>
    </fill>
    <fill>
      <patternFill patternType="solid">
        <fgColor indexed="65"/>
        <bgColor theme="0"/>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FFCC"/>
        <bgColor indexed="64"/>
      </patternFill>
    </fill>
    <fill>
      <patternFill patternType="gray125">
        <bgColor theme="0" tint="-0.14996795556505021"/>
      </patternFill>
    </fill>
  </fills>
  <borders count="146">
    <border>
      <left/>
      <right/>
      <top/>
      <bottom/>
      <diagonal/>
    </border>
    <border>
      <left style="double">
        <color indexed="64"/>
      </left>
      <right/>
      <top style="double">
        <color indexed="64"/>
      </top>
      <bottom style="thick">
        <color indexed="64"/>
      </bottom>
      <diagonal/>
    </border>
    <border>
      <left/>
      <right/>
      <top style="double">
        <color indexed="64"/>
      </top>
      <bottom style="thick">
        <color indexed="64"/>
      </bottom>
      <diagonal/>
    </border>
    <border>
      <left/>
      <right style="double">
        <color indexed="64"/>
      </right>
      <top style="double">
        <color indexed="64"/>
      </top>
      <bottom style="thick">
        <color indexed="64"/>
      </bottom>
      <diagonal/>
    </border>
    <border>
      <left style="double">
        <color indexed="64"/>
      </left>
      <right/>
      <top/>
      <bottom/>
      <diagonal/>
    </border>
    <border>
      <left/>
      <right style="double">
        <color indexed="64"/>
      </right>
      <top/>
      <bottom/>
      <diagonal/>
    </border>
    <border>
      <left style="double">
        <color indexed="64"/>
      </left>
      <right style="hair">
        <color indexed="64"/>
      </right>
      <top style="thick">
        <color indexed="64"/>
      </top>
      <bottom/>
      <diagonal/>
    </border>
    <border>
      <left style="hair">
        <color indexed="64"/>
      </left>
      <right/>
      <top style="thick">
        <color indexed="64"/>
      </top>
      <bottom style="hair">
        <color indexed="64"/>
      </bottom>
      <diagonal/>
    </border>
    <border>
      <left/>
      <right/>
      <top style="thick">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medium">
        <color indexed="64"/>
      </right>
      <top/>
      <bottom/>
      <diagonal/>
    </border>
    <border>
      <left style="double">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diagonal/>
    </border>
    <border>
      <left/>
      <right style="thin">
        <color indexed="64"/>
      </right>
      <top/>
      <bottom/>
      <diagonal/>
    </border>
    <border>
      <left style="double">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double">
        <color indexed="64"/>
      </left>
      <right/>
      <top style="medium">
        <color indexed="64"/>
      </top>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style="hair">
        <color indexed="64"/>
      </top>
      <bottom style="medium">
        <color indexed="64"/>
      </bottom>
      <diagonal/>
    </border>
    <border>
      <left style="double">
        <color indexed="64"/>
      </left>
      <right/>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double">
        <color indexed="64"/>
      </left>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style="hair">
        <color indexed="64"/>
      </left>
      <right/>
      <top style="medium">
        <color indexed="64"/>
      </top>
      <bottom/>
      <diagonal/>
    </border>
    <border>
      <left/>
      <right style="double">
        <color indexed="64"/>
      </right>
      <top style="medium">
        <color indexed="64"/>
      </top>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right style="double">
        <color indexed="64"/>
      </right>
      <top style="hair">
        <color indexed="64"/>
      </top>
      <bottom/>
      <diagonal/>
    </border>
    <border>
      <left style="double">
        <color indexed="64"/>
      </left>
      <right/>
      <top/>
      <bottom style="thick">
        <color indexed="64"/>
      </bottom>
      <diagonal/>
    </border>
    <border>
      <left/>
      <right style="hair">
        <color indexed="64"/>
      </right>
      <top/>
      <bottom style="thick">
        <color indexed="64"/>
      </bottom>
      <diagonal/>
    </border>
    <border>
      <left style="hair">
        <color indexed="64"/>
      </left>
      <right style="medium">
        <color indexed="64"/>
      </right>
      <top/>
      <bottom style="thick">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hair">
        <color indexed="64"/>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style="thick">
        <color indexed="64"/>
      </top>
      <bottom/>
      <diagonal/>
    </border>
    <border>
      <left/>
      <right style="hair">
        <color indexed="64"/>
      </right>
      <top style="thick">
        <color indexed="64"/>
      </top>
      <bottom/>
      <diagonal/>
    </border>
    <border>
      <left style="hair">
        <color indexed="64"/>
      </left>
      <right/>
      <top style="thick">
        <color indexed="64"/>
      </top>
      <bottom/>
      <diagonal/>
    </border>
    <border>
      <left/>
      <right style="double">
        <color indexed="64"/>
      </right>
      <top style="thick">
        <color indexed="64"/>
      </top>
      <bottom/>
      <diagonal/>
    </border>
    <border>
      <left/>
      <right style="hair">
        <color indexed="64"/>
      </right>
      <top/>
      <bottom/>
      <diagonal/>
    </border>
    <border>
      <left/>
      <right/>
      <top/>
      <bottom style="hair">
        <color indexed="64"/>
      </bottom>
      <diagonal/>
    </border>
    <border>
      <left/>
      <right style="medium">
        <color indexed="64"/>
      </right>
      <top/>
      <bottom style="hair">
        <color indexed="64"/>
      </bottom>
      <diagonal/>
    </border>
    <border>
      <left style="hair">
        <color indexed="64"/>
      </left>
      <right/>
      <top/>
      <bottom style="hair">
        <color indexed="64"/>
      </bottom>
      <diagonal/>
    </border>
    <border>
      <left/>
      <right style="double">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hair">
        <color indexed="64"/>
      </top>
      <bottom/>
      <diagonal/>
    </border>
    <border>
      <left style="thin">
        <color indexed="64"/>
      </left>
      <right/>
      <top style="thin">
        <color indexed="64"/>
      </top>
      <bottom/>
      <diagonal/>
    </border>
    <border>
      <left/>
      <right style="double">
        <color indexed="64"/>
      </right>
      <top style="thin">
        <color indexed="64"/>
      </top>
      <bottom/>
      <diagonal/>
    </border>
    <border>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bottom style="thin">
        <color indexed="64"/>
      </bottom>
      <diagonal/>
    </border>
    <border>
      <left/>
      <right style="medium">
        <color indexed="64"/>
      </right>
      <top style="thin">
        <color indexed="64"/>
      </top>
      <bottom/>
      <diagonal/>
    </border>
    <border>
      <left/>
      <right/>
      <top style="dashed">
        <color indexed="64"/>
      </top>
      <bottom/>
      <diagonal/>
    </border>
    <border>
      <left style="thin">
        <color indexed="64"/>
      </left>
      <right/>
      <top/>
      <bottom style="dashed">
        <color indexed="64"/>
      </bottom>
      <diagonal/>
    </border>
    <border>
      <left/>
      <right/>
      <top/>
      <bottom style="dashed">
        <color indexed="64"/>
      </bottom>
      <diagonal/>
    </border>
    <border>
      <left style="hair">
        <color indexed="64"/>
      </left>
      <right/>
      <top style="dashed">
        <color indexed="64"/>
      </top>
      <bottom/>
      <diagonal/>
    </border>
    <border>
      <left/>
      <right style="thin">
        <color indexed="64"/>
      </right>
      <top style="dashed">
        <color indexed="64"/>
      </top>
      <bottom/>
      <diagonal/>
    </border>
    <border>
      <left style="hair">
        <color indexed="64"/>
      </left>
      <right/>
      <top/>
      <bottom style="dashed">
        <color indexed="64"/>
      </bottom>
      <diagonal/>
    </border>
    <border>
      <left/>
      <right style="thin">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double">
        <color indexed="64"/>
      </right>
      <top/>
      <bottom style="double">
        <color indexed="64"/>
      </bottom>
      <diagonal/>
    </border>
    <border>
      <left style="double">
        <color indexed="64"/>
      </left>
      <right/>
      <top style="thin">
        <color indexed="64"/>
      </top>
      <bottom/>
      <diagonal/>
    </border>
    <border>
      <left style="hair">
        <color indexed="64"/>
      </left>
      <right style="medium">
        <color indexed="64"/>
      </right>
      <top/>
      <bottom/>
      <diagonal/>
    </border>
    <border>
      <left/>
      <right style="thick">
        <color indexed="64"/>
      </right>
      <top style="hair">
        <color indexed="64"/>
      </top>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medium">
        <color indexed="64"/>
      </right>
      <top style="thick">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medium">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top/>
      <bottom style="thin">
        <color indexed="64"/>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medium">
        <color indexed="64"/>
      </top>
      <bottom style="hair">
        <color indexed="64"/>
      </bottom>
      <diagonal/>
    </border>
    <border>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n">
        <color indexed="64"/>
      </right>
      <top style="thick">
        <color indexed="64"/>
      </top>
      <bottom/>
      <diagonal/>
    </border>
    <border>
      <left style="thin">
        <color indexed="64"/>
      </left>
      <right/>
      <top style="thick">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top/>
      <bottom style="hair">
        <color indexed="64"/>
      </bottom>
      <diagonal/>
    </border>
    <border>
      <left style="medium">
        <color indexed="64"/>
      </left>
      <right style="medium">
        <color indexed="64"/>
      </right>
      <top/>
      <bottom/>
      <diagonal/>
    </border>
    <border>
      <left/>
      <right style="double">
        <color indexed="64"/>
      </right>
      <top/>
      <bottom style="dashed">
        <color indexed="64"/>
      </bottom>
      <diagonal/>
    </border>
  </borders>
  <cellStyleXfs count="2">
    <xf numFmtId="0" fontId="0" fillId="0" borderId="0"/>
    <xf numFmtId="44" fontId="1" fillId="0" borderId="0" applyFont="0" applyFill="0" applyBorder="0" applyAlignment="0" applyProtection="0"/>
  </cellStyleXfs>
  <cellXfs count="690">
    <xf numFmtId="0" fontId="0" fillId="0" borderId="0" xfId="0"/>
    <xf numFmtId="0" fontId="0" fillId="2" borderId="0" xfId="0" applyFill="1"/>
    <xf numFmtId="0" fontId="0" fillId="2" borderId="0" xfId="0" applyFill="1" applyBorder="1"/>
    <xf numFmtId="0" fontId="8" fillId="0" borderId="6" xfId="0" applyFont="1" applyBorder="1"/>
    <xf numFmtId="0" fontId="0" fillId="0" borderId="14" xfId="0" applyBorder="1"/>
    <xf numFmtId="0" fontId="0" fillId="0" borderId="22" xfId="0" applyBorder="1"/>
    <xf numFmtId="0" fontId="0" fillId="0" borderId="15" xfId="0" applyBorder="1"/>
    <xf numFmtId="0" fontId="9" fillId="0" borderId="23" xfId="0" applyFont="1" applyBorder="1" applyAlignment="1" applyProtection="1">
      <alignment horizontal="left" vertical="center"/>
    </xf>
    <xf numFmtId="0" fontId="9" fillId="3" borderId="16" xfId="0" applyFont="1" applyFill="1" applyBorder="1" applyAlignment="1" applyProtection="1">
      <alignment horizontal="left" vertical="center"/>
      <protection locked="0"/>
    </xf>
    <xf numFmtId="0" fontId="0" fillId="0" borderId="26" xfId="0" applyBorder="1"/>
    <xf numFmtId="0" fontId="0" fillId="0" borderId="29" xfId="0" applyBorder="1" applyAlignment="1"/>
    <xf numFmtId="0" fontId="0" fillId="2" borderId="20" xfId="0" applyFill="1" applyBorder="1"/>
    <xf numFmtId="0" fontId="0" fillId="4" borderId="45" xfId="0" applyFill="1" applyBorder="1"/>
    <xf numFmtId="0" fontId="0" fillId="4" borderId="46" xfId="0" applyFill="1" applyBorder="1"/>
    <xf numFmtId="0" fontId="0" fillId="4" borderId="50" xfId="0" applyFill="1" applyBorder="1"/>
    <xf numFmtId="0" fontId="0" fillId="4" borderId="51" xfId="0" applyFill="1" applyBorder="1"/>
    <xf numFmtId="0" fontId="0" fillId="4" borderId="55" xfId="0" applyFill="1" applyBorder="1"/>
    <xf numFmtId="0" fontId="0" fillId="4" borderId="63" xfId="0" applyFill="1" applyBorder="1"/>
    <xf numFmtId="0" fontId="10" fillId="6" borderId="20" xfId="0" applyFont="1" applyFill="1" applyBorder="1" applyAlignment="1" applyProtection="1">
      <alignment horizontal="left" vertical="top"/>
    </xf>
    <xf numFmtId="0" fontId="0" fillId="6" borderId="0" xfId="0" applyFill="1" applyBorder="1" applyAlignment="1" applyProtection="1"/>
    <xf numFmtId="0" fontId="0" fillId="6" borderId="5" xfId="0" applyFill="1" applyBorder="1" applyAlignment="1" applyProtection="1"/>
    <xf numFmtId="0" fontId="8" fillId="6" borderId="20" xfId="0" applyFont="1" applyFill="1" applyBorder="1" applyAlignment="1" applyProtection="1"/>
    <xf numFmtId="0" fontId="0" fillId="6" borderId="20" xfId="0" applyFill="1" applyBorder="1" applyAlignment="1" applyProtection="1"/>
    <xf numFmtId="0" fontId="8" fillId="6" borderId="0" xfId="0" applyFont="1" applyFill="1" applyBorder="1" applyAlignment="1" applyProtection="1"/>
    <xf numFmtId="9" fontId="10" fillId="3" borderId="77" xfId="0" applyNumberFormat="1" applyFont="1" applyFill="1" applyBorder="1" applyAlignment="1" applyProtection="1">
      <alignment horizontal="center" vertical="center"/>
    </xf>
    <xf numFmtId="0" fontId="0" fillId="0" borderId="4" xfId="0" applyBorder="1" applyAlignment="1"/>
    <xf numFmtId="0" fontId="0" fillId="0" borderId="0" xfId="0" applyBorder="1" applyAlignment="1"/>
    <xf numFmtId="0" fontId="0" fillId="0" borderId="72" xfId="0" applyBorder="1" applyAlignment="1"/>
    <xf numFmtId="0" fontId="0" fillId="0" borderId="4" xfId="0" applyBorder="1"/>
    <xf numFmtId="0" fontId="0" fillId="0" borderId="0" xfId="0" applyBorder="1"/>
    <xf numFmtId="0" fontId="0" fillId="0" borderId="72" xfId="0" applyBorder="1"/>
    <xf numFmtId="0" fontId="8" fillId="6" borderId="83" xfId="0" applyFont="1" applyFill="1" applyBorder="1" applyAlignment="1" applyProtection="1"/>
    <xf numFmtId="0" fontId="0" fillId="6" borderId="84" xfId="0" applyFill="1" applyBorder="1" applyAlignment="1" applyProtection="1"/>
    <xf numFmtId="0" fontId="0" fillId="3" borderId="18" xfId="0" applyFill="1" applyBorder="1" applyAlignment="1"/>
    <xf numFmtId="0" fontId="8" fillId="3" borderId="18" xfId="0" applyFont="1" applyFill="1" applyBorder="1"/>
    <xf numFmtId="0" fontId="8" fillId="3" borderId="92" xfId="0" applyFont="1" applyFill="1" applyBorder="1"/>
    <xf numFmtId="0" fontId="0" fillId="3" borderId="93" xfId="0" applyFill="1" applyBorder="1"/>
    <xf numFmtId="0" fontId="0" fillId="3" borderId="93" xfId="0" applyFill="1" applyBorder="1" applyAlignment="1"/>
    <xf numFmtId="0" fontId="8" fillId="3" borderId="93" xfId="0" applyFont="1" applyFill="1" applyBorder="1"/>
    <xf numFmtId="0" fontId="8" fillId="3" borderId="20" xfId="0" applyFont="1" applyFill="1" applyBorder="1"/>
    <xf numFmtId="0" fontId="0" fillId="3" borderId="0" xfId="0" applyFill="1" applyBorder="1"/>
    <xf numFmtId="0" fontId="0" fillId="3" borderId="0" xfId="0" applyFill="1" applyBorder="1" applyAlignment="1"/>
    <xf numFmtId="0" fontId="8" fillId="3" borderId="0" xfId="0" applyFont="1" applyFill="1" applyBorder="1"/>
    <xf numFmtId="0" fontId="8" fillId="3" borderId="20" xfId="0" applyFont="1" applyFill="1" applyBorder="1" applyAlignment="1"/>
    <xf numFmtId="0" fontId="0" fillId="3" borderId="5" xfId="0" applyFill="1" applyBorder="1" applyAlignment="1"/>
    <xf numFmtId="0" fontId="0" fillId="3" borderId="92" xfId="0" applyFill="1" applyBorder="1"/>
    <xf numFmtId="0" fontId="0" fillId="0" borderId="99" xfId="0" applyBorder="1"/>
    <xf numFmtId="0" fontId="0" fillId="0" borderId="101" xfId="0" applyBorder="1"/>
    <xf numFmtId="0" fontId="8" fillId="3" borderId="102" xfId="0" applyFont="1" applyFill="1" applyBorder="1" applyAlignment="1"/>
    <xf numFmtId="0" fontId="0" fillId="3" borderId="103" xfId="0" applyFill="1" applyBorder="1" applyAlignment="1"/>
    <xf numFmtId="0" fontId="0" fillId="3" borderId="99" xfId="0" applyFill="1" applyBorder="1" applyAlignment="1"/>
    <xf numFmtId="0" fontId="0" fillId="3" borderId="104" xfId="0" applyFill="1" applyBorder="1" applyAlignment="1"/>
    <xf numFmtId="0" fontId="9" fillId="0" borderId="113" xfId="0" applyFont="1" applyBorder="1" applyAlignment="1" applyProtection="1">
      <alignment horizontal="left" vertical="center"/>
    </xf>
    <xf numFmtId="0" fontId="0" fillId="4" borderId="87" xfId="0" applyFill="1" applyBorder="1"/>
    <xf numFmtId="0" fontId="0" fillId="4" borderId="31" xfId="0" applyFill="1" applyBorder="1"/>
    <xf numFmtId="0" fontId="0" fillId="0" borderId="0" xfId="0" applyFill="1" applyBorder="1" applyAlignment="1" applyProtection="1"/>
    <xf numFmtId="0" fontId="0" fillId="6" borderId="88" xfId="0" applyFill="1" applyBorder="1" applyAlignment="1" applyProtection="1"/>
    <xf numFmtId="0" fontId="9" fillId="0" borderId="16" xfId="0" applyFont="1" applyBorder="1" applyAlignment="1" applyProtection="1">
      <alignment horizontal="left" vertical="center"/>
    </xf>
    <xf numFmtId="0" fontId="0" fillId="1" borderId="77" xfId="0" applyFill="1" applyBorder="1"/>
    <xf numFmtId="0" fontId="0" fillId="4" borderId="88" xfId="0" applyFill="1" applyBorder="1"/>
    <xf numFmtId="0" fontId="0" fillId="0" borderId="0" xfId="0" applyFill="1"/>
    <xf numFmtId="0" fontId="10" fillId="6" borderId="137" xfId="0" applyFont="1" applyFill="1" applyBorder="1" applyAlignment="1" applyProtection="1">
      <alignment horizontal="left" vertical="top"/>
    </xf>
    <xf numFmtId="0" fontId="0" fillId="6" borderId="66" xfId="0" applyFill="1" applyBorder="1" applyAlignment="1" applyProtection="1"/>
    <xf numFmtId="0" fontId="0" fillId="6" borderId="71" xfId="0" applyFill="1" applyBorder="1" applyAlignment="1" applyProtection="1"/>
    <xf numFmtId="0" fontId="0" fillId="0" borderId="0" xfId="0" applyProtection="1">
      <protection locked="0"/>
    </xf>
    <xf numFmtId="0" fontId="8" fillId="3" borderId="18" xfId="0" applyFont="1" applyFill="1" applyBorder="1" applyAlignment="1" applyProtection="1"/>
    <xf numFmtId="0" fontId="0" fillId="3" borderId="18" xfId="0" applyFill="1" applyBorder="1" applyAlignment="1" applyProtection="1"/>
    <xf numFmtId="0" fontId="27" fillId="0" borderId="0" xfId="0" applyFont="1" applyBorder="1" applyAlignment="1" applyProtection="1">
      <alignment vertical="top"/>
    </xf>
    <xf numFmtId="0" fontId="29" fillId="0" borderId="0" xfId="0" applyFont="1" applyBorder="1" applyAlignment="1" applyProtection="1">
      <alignment vertical="top"/>
    </xf>
    <xf numFmtId="0" fontId="30" fillId="0" borderId="0" xfId="0" applyFont="1" applyBorder="1" applyAlignment="1" applyProtection="1">
      <alignment vertical="top"/>
    </xf>
    <xf numFmtId="0" fontId="31" fillId="0" borderId="0" xfId="0" applyFont="1" applyBorder="1" applyAlignment="1" applyProtection="1">
      <alignment vertical="top"/>
    </xf>
    <xf numFmtId="0" fontId="32" fillId="0" borderId="0" xfId="0" applyFont="1" applyBorder="1" applyAlignment="1" applyProtection="1">
      <alignment vertical="top"/>
    </xf>
    <xf numFmtId="0" fontId="31" fillId="6" borderId="25" xfId="0" applyFont="1" applyFill="1" applyBorder="1" applyAlignment="1" applyProtection="1">
      <alignment horizontal="left" vertical="top"/>
    </xf>
    <xf numFmtId="0" fontId="33" fillId="6" borderId="0" xfId="0" applyFont="1" applyFill="1" applyBorder="1" applyAlignment="1" applyProtection="1">
      <alignment vertical="top"/>
    </xf>
    <xf numFmtId="0" fontId="31" fillId="6" borderId="0" xfId="0" applyFont="1" applyFill="1" applyBorder="1" applyAlignment="1" applyProtection="1">
      <alignment horizontal="left" vertical="top"/>
    </xf>
    <xf numFmtId="0" fontId="32" fillId="0" borderId="0" xfId="0" applyFont="1" applyBorder="1" applyAlignment="1" applyProtection="1">
      <alignment vertical="top" wrapText="1"/>
    </xf>
    <xf numFmtId="0" fontId="32" fillId="0" borderId="20" xfId="0" applyFont="1" applyBorder="1" applyAlignment="1" applyProtection="1">
      <alignment vertical="top"/>
    </xf>
    <xf numFmtId="0" fontId="32" fillId="0" borderId="25" xfId="0" applyFont="1" applyBorder="1" applyAlignment="1" applyProtection="1">
      <alignment vertical="top"/>
    </xf>
    <xf numFmtId="0" fontId="27" fillId="0" borderId="0" xfId="0" applyFont="1" applyBorder="1" applyAlignment="1" applyProtection="1">
      <alignment vertical="top" wrapText="1"/>
    </xf>
    <xf numFmtId="0" fontId="39" fillId="0" borderId="0" xfId="0" applyFont="1" applyBorder="1" applyAlignment="1" applyProtection="1">
      <alignment horizontal="center" vertical="top"/>
    </xf>
    <xf numFmtId="0" fontId="36" fillId="0" borderId="0" xfId="0" applyFont="1" applyBorder="1" applyAlignment="1" applyProtection="1">
      <alignment vertical="top"/>
    </xf>
    <xf numFmtId="0" fontId="27" fillId="0" borderId="0" xfId="0" applyFont="1" applyBorder="1" applyAlignment="1" applyProtection="1">
      <alignment horizontal="left" vertical="top"/>
    </xf>
    <xf numFmtId="0" fontId="42" fillId="0" borderId="0" xfId="0" applyFont="1" applyBorder="1" applyAlignment="1" applyProtection="1">
      <alignment vertical="top"/>
    </xf>
    <xf numFmtId="0" fontId="43" fillId="0" borderId="0" xfId="0" applyFont="1" applyBorder="1" applyAlignment="1" applyProtection="1">
      <alignment vertical="top"/>
    </xf>
    <xf numFmtId="0" fontId="27" fillId="0" borderId="0" xfId="0" applyFont="1" applyBorder="1" applyAlignment="1" applyProtection="1">
      <alignment horizontal="left" vertical="top" wrapText="1" indent="6"/>
    </xf>
    <xf numFmtId="1" fontId="27" fillId="0" borderId="0" xfId="0" applyNumberFormat="1" applyFont="1" applyFill="1" applyBorder="1" applyAlignment="1" applyProtection="1">
      <alignment horizontal="center" vertical="center" wrapText="1"/>
    </xf>
    <xf numFmtId="0" fontId="27" fillId="0" borderId="0" xfId="0" applyNumberFormat="1" applyFont="1" applyFill="1" applyBorder="1" applyAlignment="1" applyProtection="1">
      <alignment horizontal="left" vertical="top" wrapText="1"/>
    </xf>
    <xf numFmtId="0" fontId="27" fillId="0" borderId="115" xfId="0" applyFont="1" applyBorder="1" applyAlignment="1" applyProtection="1">
      <alignment vertical="top"/>
    </xf>
    <xf numFmtId="1" fontId="27" fillId="9" borderId="21" xfId="0" applyNumberFormat="1" applyFont="1" applyFill="1" applyBorder="1" applyAlignment="1" applyProtection="1">
      <alignment horizontal="center" vertical="center" wrapText="1"/>
      <protection locked="0"/>
    </xf>
    <xf numFmtId="0" fontId="27" fillId="0" borderId="24" xfId="0" applyFont="1" applyBorder="1" applyAlignment="1" applyProtection="1">
      <alignment horizontal="left" vertical="top" wrapText="1" indent="6"/>
    </xf>
    <xf numFmtId="1" fontId="27" fillId="0" borderId="21" xfId="0" applyNumberFormat="1" applyFont="1" applyFill="1" applyBorder="1" applyAlignment="1" applyProtection="1">
      <alignment horizontal="center" vertical="center" wrapText="1"/>
    </xf>
    <xf numFmtId="2" fontId="27" fillId="10" borderId="21" xfId="0" applyNumberFormat="1" applyFont="1" applyFill="1" applyBorder="1" applyAlignment="1" applyProtection="1">
      <alignment horizontal="center" vertical="center" wrapText="1"/>
      <protection locked="0"/>
    </xf>
    <xf numFmtId="0" fontId="27" fillId="9" borderId="49" xfId="0" applyNumberFormat="1" applyFont="1" applyFill="1" applyBorder="1" applyAlignment="1" applyProtection="1">
      <alignment horizontal="center" vertical="center"/>
      <protection locked="0"/>
    </xf>
    <xf numFmtId="0" fontId="8" fillId="3" borderId="80" xfId="0" applyFont="1" applyFill="1" applyBorder="1" applyAlignment="1">
      <alignment horizontal="left" vertical="top"/>
    </xf>
    <xf numFmtId="0" fontId="0" fillId="3" borderId="20" xfId="0" applyFill="1" applyBorder="1" applyAlignment="1">
      <alignment horizontal="left" vertical="top"/>
    </xf>
    <xf numFmtId="0" fontId="0" fillId="3" borderId="0" xfId="0" applyFill="1" applyBorder="1" applyAlignment="1">
      <alignment horizontal="left" vertical="top"/>
    </xf>
    <xf numFmtId="0" fontId="0" fillId="3" borderId="25" xfId="0" applyFill="1" applyBorder="1" applyAlignment="1">
      <alignment horizontal="left" vertical="top"/>
    </xf>
    <xf numFmtId="0" fontId="8" fillId="3" borderId="18" xfId="0" applyFont="1" applyFill="1" applyBorder="1" applyAlignment="1">
      <alignment horizontal="left" vertical="top"/>
    </xf>
    <xf numFmtId="0" fontId="8" fillId="3" borderId="19" xfId="0" applyFont="1" applyFill="1" applyBorder="1" applyAlignment="1">
      <alignment horizontal="left" vertical="top"/>
    </xf>
    <xf numFmtId="0" fontId="8" fillId="3" borderId="20" xfId="0" applyFont="1" applyFill="1" applyBorder="1" applyAlignment="1">
      <alignment horizontal="left" vertical="top"/>
    </xf>
    <xf numFmtId="0" fontId="8" fillId="3" borderId="0" xfId="0" applyFont="1" applyFill="1" applyBorder="1" applyAlignment="1">
      <alignment horizontal="left" vertical="top"/>
    </xf>
    <xf numFmtId="0" fontId="8" fillId="3" borderId="25" xfId="0" applyFont="1" applyFill="1" applyBorder="1" applyAlignment="1">
      <alignment horizontal="left" vertical="top"/>
    </xf>
    <xf numFmtId="0" fontId="8" fillId="3" borderId="83" xfId="0" applyFont="1" applyFill="1" applyBorder="1" applyAlignment="1">
      <alignment horizontal="left" vertical="top"/>
    </xf>
    <xf numFmtId="0" fontId="8" fillId="3" borderId="84" xfId="0" applyFont="1" applyFill="1" applyBorder="1" applyAlignment="1">
      <alignment horizontal="left" vertical="top"/>
    </xf>
    <xf numFmtId="0" fontId="8" fillId="3" borderId="85" xfId="0" applyFont="1" applyFill="1" applyBorder="1" applyAlignment="1">
      <alignment horizontal="left" vertical="top"/>
    </xf>
    <xf numFmtId="0" fontId="9" fillId="0" borderId="23" xfId="0" applyFont="1" applyBorder="1" applyAlignment="1" applyProtection="1">
      <alignment horizontal="left" vertical="center"/>
    </xf>
    <xf numFmtId="0" fontId="33" fillId="0" borderId="20" xfId="0" applyFont="1" applyBorder="1" applyAlignment="1" applyProtection="1">
      <alignment horizontal="right" vertical="top"/>
    </xf>
    <xf numFmtId="0" fontId="31" fillId="6" borderId="0" xfId="0" applyFont="1" applyFill="1" applyBorder="1" applyAlignment="1" applyProtection="1">
      <alignment horizontal="left" vertical="top"/>
    </xf>
    <xf numFmtId="0" fontId="33" fillId="0" borderId="80" xfId="0" applyFont="1" applyBorder="1" applyAlignment="1" applyProtection="1">
      <alignment horizontal="right" vertical="top"/>
    </xf>
    <xf numFmtId="0" fontId="33" fillId="0" borderId="83" xfId="0" applyFont="1" applyBorder="1" applyAlignment="1" applyProtection="1">
      <alignment horizontal="right" vertical="top"/>
    </xf>
    <xf numFmtId="0" fontId="27" fillId="0" borderId="0" xfId="0" applyFont="1" applyBorder="1" applyAlignment="1" applyProtection="1">
      <alignment horizontal="center" vertical="center" wrapText="1"/>
    </xf>
    <xf numFmtId="0" fontId="27" fillId="0" borderId="0" xfId="0" applyFont="1" applyBorder="1" applyAlignment="1" applyProtection="1">
      <alignment horizontal="right" vertical="center" wrapText="1"/>
    </xf>
    <xf numFmtId="1" fontId="27" fillId="9" borderId="90" xfId="0" applyNumberFormat="1" applyFont="1" applyFill="1" applyBorder="1" applyAlignment="1" applyProtection="1">
      <alignment horizontal="center" vertical="center" wrapText="1"/>
      <protection locked="0"/>
    </xf>
    <xf numFmtId="0" fontId="27" fillId="0" borderId="24" xfId="0" applyFont="1" applyBorder="1" applyAlignment="1" applyProtection="1">
      <alignment vertical="top"/>
    </xf>
    <xf numFmtId="0" fontId="27" fillId="0" borderId="0" xfId="0" applyFont="1" applyBorder="1" applyAlignment="1" applyProtection="1">
      <alignment horizontal="center" vertical="top" wrapText="1"/>
    </xf>
    <xf numFmtId="9" fontId="27" fillId="10" borderId="21" xfId="0" applyNumberFormat="1" applyFont="1" applyFill="1" applyBorder="1" applyAlignment="1" applyProtection="1">
      <alignment horizontal="center" vertical="center" wrapText="1"/>
      <protection locked="0"/>
    </xf>
    <xf numFmtId="1" fontId="27" fillId="0" borderId="21" xfId="0" applyNumberFormat="1" applyFont="1" applyBorder="1" applyAlignment="1" applyProtection="1">
      <alignment horizontal="center" vertical="center" wrapText="1"/>
    </xf>
    <xf numFmtId="1" fontId="27" fillId="0" borderId="0" xfId="0" applyNumberFormat="1" applyFont="1" applyBorder="1" applyAlignment="1" applyProtection="1">
      <alignment horizontal="center" vertical="center" wrapText="1"/>
    </xf>
    <xf numFmtId="1" fontId="27" fillId="0" borderId="24" xfId="0" applyNumberFormat="1" applyFont="1" applyBorder="1" applyAlignment="1" applyProtection="1">
      <alignment horizontal="center" vertical="center" wrapText="1"/>
    </xf>
    <xf numFmtId="0" fontId="27" fillId="0" borderId="144" xfId="0" applyFont="1" applyBorder="1" applyAlignment="1" applyProtection="1">
      <alignment horizontal="center" vertical="center" wrapText="1"/>
    </xf>
    <xf numFmtId="1" fontId="27" fillId="0" borderId="144" xfId="0" applyNumberFormat="1" applyFont="1" applyBorder="1" applyAlignment="1" applyProtection="1">
      <alignment horizontal="center" vertical="center" wrapText="1"/>
    </xf>
    <xf numFmtId="0" fontId="0" fillId="3" borderId="0" xfId="0" applyFill="1" applyBorder="1" applyAlignment="1">
      <alignment horizontal="center" vertical="center"/>
    </xf>
    <xf numFmtId="0" fontId="0" fillId="3" borderId="81" xfId="0" applyFill="1" applyBorder="1" applyAlignment="1">
      <alignment horizontal="center" vertical="center"/>
    </xf>
    <xf numFmtId="0" fontId="25" fillId="3" borderId="18" xfId="0" applyFont="1" applyFill="1" applyBorder="1" applyAlignment="1">
      <alignment horizontal="center" vertical="center"/>
    </xf>
    <xf numFmtId="0" fontId="25" fillId="3" borderId="81" xfId="0" applyFont="1" applyFill="1" applyBorder="1" applyAlignment="1">
      <alignment horizontal="center" vertical="center"/>
    </xf>
    <xf numFmtId="0" fontId="25" fillId="3" borderId="34" xfId="0" applyFont="1" applyFill="1" applyBorder="1" applyAlignment="1">
      <alignment horizontal="center" vertical="center"/>
    </xf>
    <xf numFmtId="0" fontId="25" fillId="3" borderId="52" xfId="0" applyFont="1" applyFill="1" applyBorder="1" applyAlignment="1">
      <alignment horizontal="center" vertical="center"/>
    </xf>
    <xf numFmtId="0" fontId="25" fillId="3" borderId="0" xfId="0" applyFont="1" applyFill="1" applyBorder="1" applyAlignment="1">
      <alignment horizontal="center" vertical="center"/>
    </xf>
    <xf numFmtId="0" fontId="25" fillId="3" borderId="5" xfId="0" applyFont="1" applyFill="1" applyBorder="1" applyAlignment="1">
      <alignment horizontal="center" vertical="center"/>
    </xf>
    <xf numFmtId="0" fontId="8" fillId="6" borderId="0" xfId="0" applyFont="1" applyFill="1" applyBorder="1" applyAlignment="1" applyProtection="1">
      <alignment horizontal="left"/>
    </xf>
    <xf numFmtId="0" fontId="32" fillId="0" borderId="0" xfId="0" applyFont="1" applyBorder="1" applyAlignment="1" applyProtection="1">
      <alignment horizontal="center" vertical="top"/>
    </xf>
    <xf numFmtId="0" fontId="27" fillId="9" borderId="0" xfId="0" applyFont="1" applyFill="1" applyBorder="1" applyAlignment="1" applyProtection="1">
      <alignment horizontal="center" vertical="center" wrapText="1"/>
      <protection locked="0"/>
    </xf>
    <xf numFmtId="0" fontId="9" fillId="0" borderId="23" xfId="0" applyFont="1" applyBorder="1" applyAlignment="1" applyProtection="1">
      <alignment horizontal="left" vertical="center"/>
      <protection locked="0"/>
    </xf>
    <xf numFmtId="0" fontId="0" fillId="3" borderId="80" xfId="0" applyFill="1" applyBorder="1" applyAlignment="1">
      <alignment horizontal="center"/>
    </xf>
    <xf numFmtId="0" fontId="0" fillId="3" borderId="19" xfId="0" applyFill="1" applyBorder="1" applyAlignment="1"/>
    <xf numFmtId="0" fontId="0" fillId="3" borderId="20" xfId="0" applyFill="1" applyBorder="1" applyAlignment="1"/>
    <xf numFmtId="0" fontId="27" fillId="0" borderId="0" xfId="0" applyFont="1" applyBorder="1" applyAlignment="1" applyProtection="1">
      <alignment horizontal="left" vertical="center" wrapText="1"/>
    </xf>
    <xf numFmtId="0" fontId="35" fillId="0" borderId="20" xfId="0" applyFont="1" applyBorder="1" applyAlignment="1" applyProtection="1">
      <alignment horizontal="right" vertical="top"/>
    </xf>
    <xf numFmtId="0" fontId="20" fillId="3" borderId="0" xfId="0" applyFont="1" applyFill="1" applyBorder="1" applyAlignment="1">
      <alignment horizontal="center" vertical="center"/>
    </xf>
    <xf numFmtId="0" fontId="0" fillId="3" borderId="18" xfId="0" applyFill="1" applyBorder="1"/>
    <xf numFmtId="0" fontId="8" fillId="3" borderId="0" xfId="0" applyFont="1" applyFill="1" applyBorder="1" applyAlignment="1"/>
    <xf numFmtId="0" fontId="0" fillId="3" borderId="145" xfId="0" applyFill="1" applyBorder="1" applyAlignment="1"/>
    <xf numFmtId="0" fontId="0" fillId="3" borderId="93" xfId="0" applyFill="1" applyBorder="1" applyAlignment="1">
      <alignment horizontal="center" vertical="center"/>
    </xf>
    <xf numFmtId="0" fontId="0" fillId="3" borderId="145" xfId="0" applyFill="1" applyBorder="1" applyAlignment="1">
      <alignment horizontal="center" vertical="center"/>
    </xf>
    <xf numFmtId="0" fontId="0" fillId="3" borderId="0" xfId="0" applyFill="1"/>
    <xf numFmtId="0" fontId="0" fillId="3" borderId="103" xfId="0" applyFill="1" applyBorder="1"/>
    <xf numFmtId="0" fontId="8" fillId="3" borderId="0" xfId="0" applyFont="1" applyFill="1" applyBorder="1" applyAlignment="1">
      <alignment horizontal="left"/>
    </xf>
    <xf numFmtId="0" fontId="0" fillId="3" borderId="5" xfId="0" applyFill="1" applyBorder="1" applyAlignment="1">
      <alignment horizontal="left"/>
    </xf>
    <xf numFmtId="0" fontId="0" fillId="3" borderId="18" xfId="0" applyFill="1" applyBorder="1" applyAlignment="1">
      <alignment horizontal="center" vertical="center"/>
    </xf>
    <xf numFmtId="0" fontId="8" fillId="3" borderId="5" xfId="0" applyFont="1" applyFill="1" applyBorder="1" applyAlignment="1">
      <alignment horizontal="left"/>
    </xf>
    <xf numFmtId="0" fontId="25" fillId="3" borderId="93" xfId="0" applyFont="1" applyFill="1" applyBorder="1" applyAlignment="1">
      <alignment horizontal="center" vertical="center"/>
    </xf>
    <xf numFmtId="0" fontId="25" fillId="3" borderId="145" xfId="0" applyFont="1" applyFill="1" applyBorder="1" applyAlignment="1">
      <alignment horizontal="center" vertical="center"/>
    </xf>
    <xf numFmtId="0" fontId="46" fillId="3" borderId="99" xfId="0" applyFont="1" applyFill="1" applyBorder="1" applyAlignment="1"/>
    <xf numFmtId="0" fontId="0" fillId="3" borderId="91" xfId="0" applyFill="1" applyBorder="1"/>
    <xf numFmtId="0" fontId="0" fillId="3" borderId="83" xfId="0" applyFill="1" applyBorder="1" applyAlignment="1">
      <alignment vertical="top"/>
    </xf>
    <xf numFmtId="0" fontId="0" fillId="3" borderId="84" xfId="0" applyFill="1" applyBorder="1" applyAlignment="1">
      <alignment vertical="top"/>
    </xf>
    <xf numFmtId="0" fontId="0" fillId="3" borderId="85" xfId="0" applyFill="1" applyBorder="1" applyAlignment="1">
      <alignment vertical="top"/>
    </xf>
    <xf numFmtId="165" fontId="19" fillId="0" borderId="94" xfId="0" applyNumberFormat="1" applyFont="1" applyBorder="1" applyAlignment="1" applyProtection="1">
      <alignment horizontal="center"/>
      <protection locked="0"/>
    </xf>
    <xf numFmtId="165" fontId="19" fillId="0" borderId="91" xfId="0" applyNumberFormat="1" applyFont="1" applyBorder="1" applyAlignment="1" applyProtection="1">
      <alignment horizontal="center"/>
      <protection locked="0"/>
    </xf>
    <xf numFmtId="165" fontId="19" fillId="0" borderId="95" xfId="0" applyNumberFormat="1" applyFont="1" applyBorder="1" applyAlignment="1" applyProtection="1">
      <alignment horizontal="center"/>
      <protection locked="0"/>
    </xf>
    <xf numFmtId="165" fontId="19" fillId="0" borderId="96" xfId="0" applyNumberFormat="1" applyFont="1" applyBorder="1" applyAlignment="1" applyProtection="1">
      <alignment horizontal="center"/>
      <protection locked="0"/>
    </xf>
    <xf numFmtId="165" fontId="19" fillId="0" borderId="93" xfId="0" applyNumberFormat="1" applyFont="1" applyBorder="1" applyAlignment="1" applyProtection="1">
      <alignment horizontal="center"/>
      <protection locked="0"/>
    </xf>
    <xf numFmtId="165" fontId="19" fillId="0" borderId="97" xfId="0" applyNumberFormat="1" applyFont="1" applyBorder="1" applyAlignment="1" applyProtection="1">
      <alignment horizontal="center"/>
      <protection locked="0"/>
    </xf>
    <xf numFmtId="0" fontId="0" fillId="0" borderId="4" xfId="0" applyBorder="1" applyAlignment="1"/>
    <xf numFmtId="0" fontId="0" fillId="0" borderId="0" xfId="0" applyBorder="1" applyAlignment="1"/>
    <xf numFmtId="0" fontId="0" fillId="0" borderId="72" xfId="0" applyBorder="1" applyAlignment="1"/>
    <xf numFmtId="0" fontId="0" fillId="0" borderId="98" xfId="0" applyBorder="1" applyAlignment="1">
      <alignment horizontal="left"/>
    </xf>
    <xf numFmtId="0" fontId="0" fillId="0" borderId="99" xfId="0" applyBorder="1" applyAlignment="1">
      <alignment horizontal="left"/>
    </xf>
    <xf numFmtId="0" fontId="0" fillId="0" borderId="100" xfId="0" applyBorder="1" applyAlignment="1">
      <alignment horizontal="left"/>
    </xf>
    <xf numFmtId="0" fontId="18" fillId="0" borderId="4"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89" xfId="0" applyFont="1" applyBorder="1" applyAlignment="1">
      <alignment horizontal="center" vertical="center" wrapText="1"/>
    </xf>
    <xf numFmtId="0" fontId="18" fillId="0" borderId="84" xfId="0" applyFont="1" applyBorder="1" applyAlignment="1">
      <alignment horizontal="center" vertical="center" wrapText="1"/>
    </xf>
    <xf numFmtId="0" fontId="18" fillId="0" borderId="85" xfId="0" applyFont="1" applyBorder="1" applyAlignment="1">
      <alignment horizontal="center" vertical="center" wrapText="1"/>
    </xf>
    <xf numFmtId="164" fontId="0" fillId="8" borderId="87" xfId="1" applyNumberFormat="1" applyFont="1" applyFill="1" applyBorder="1" applyAlignment="1" applyProtection="1">
      <alignment horizontal="center" vertical="center"/>
      <protection locked="0"/>
    </xf>
    <xf numFmtId="164" fontId="0" fillId="8" borderId="88" xfId="1" applyNumberFormat="1" applyFont="1" applyFill="1" applyBorder="1" applyAlignment="1" applyProtection="1">
      <alignment horizontal="center" vertical="center"/>
      <protection locked="0"/>
    </xf>
    <xf numFmtId="44" fontId="0" fillId="8" borderId="87" xfId="1" applyNumberFormat="1" applyFont="1" applyFill="1" applyBorder="1" applyAlignment="1" applyProtection="1">
      <protection locked="0"/>
    </xf>
    <xf numFmtId="44" fontId="0" fillId="8" borderId="88" xfId="1" applyNumberFormat="1" applyFont="1" applyFill="1" applyBorder="1" applyAlignment="1" applyProtection="1">
      <protection locked="0"/>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82" xfId="0" applyFont="1" applyBorder="1" applyAlignment="1">
      <alignment horizontal="center" vertical="center" wrapText="1"/>
    </xf>
    <xf numFmtId="0" fontId="0" fillId="8" borderId="33" xfId="0" applyFill="1" applyBorder="1" applyAlignment="1" applyProtection="1">
      <alignment horizontal="center" vertical="center"/>
      <protection locked="0"/>
    </xf>
    <xf numFmtId="0" fontId="0" fillId="8" borderId="88" xfId="0" applyFill="1" applyBorder="1" applyAlignment="1" applyProtection="1">
      <alignment horizontal="center" vertical="center"/>
      <protection locked="0"/>
    </xf>
    <xf numFmtId="0" fontId="19" fillId="0" borderId="0" xfId="0" applyFont="1" applyBorder="1" applyAlignment="1" applyProtection="1">
      <protection locked="0"/>
    </xf>
    <xf numFmtId="44" fontId="15" fillId="3" borderId="77" xfId="0" applyNumberFormat="1" applyFont="1" applyFill="1" applyBorder="1" applyAlignment="1" applyProtection="1">
      <alignment horizontal="center" vertical="center"/>
    </xf>
    <xf numFmtId="0" fontId="0" fillId="3" borderId="77" xfId="0" applyFill="1" applyBorder="1" applyAlignment="1"/>
    <xf numFmtId="0" fontId="0" fillId="0" borderId="4" xfId="0" applyBorder="1" applyAlignment="1">
      <alignment shrinkToFit="1"/>
    </xf>
    <xf numFmtId="0" fontId="0" fillId="0" borderId="0" xfId="0" applyBorder="1" applyAlignment="1">
      <alignment shrinkToFit="1"/>
    </xf>
    <xf numFmtId="0" fontId="0" fillId="0" borderId="72" xfId="0" applyBorder="1" applyAlignment="1">
      <alignment shrinkToFit="1"/>
    </xf>
    <xf numFmtId="0" fontId="0" fillId="0" borderId="91" xfId="0" applyBorder="1" applyAlignment="1" applyProtection="1"/>
    <xf numFmtId="0" fontId="0" fillId="0" borderId="0" xfId="0" applyBorder="1" applyAlignment="1" applyProtection="1"/>
    <xf numFmtId="0" fontId="8" fillId="3" borderId="80" xfId="0" applyFont="1" applyFill="1" applyBorder="1" applyAlignment="1">
      <alignment horizontal="left" vertical="top"/>
    </xf>
    <xf numFmtId="0" fontId="8" fillId="3" borderId="18" xfId="0" applyFont="1" applyFill="1" applyBorder="1" applyAlignment="1">
      <alignment horizontal="left" vertical="top"/>
    </xf>
    <xf numFmtId="0" fontId="8" fillId="3" borderId="19" xfId="0" applyFont="1" applyFill="1" applyBorder="1" applyAlignment="1">
      <alignment horizontal="left" vertical="top"/>
    </xf>
    <xf numFmtId="0" fontId="8" fillId="3" borderId="20" xfId="0" applyFont="1" applyFill="1" applyBorder="1" applyAlignment="1">
      <alignment horizontal="left" vertical="top"/>
    </xf>
    <xf numFmtId="0" fontId="8" fillId="3" borderId="0" xfId="0" applyFont="1" applyFill="1" applyBorder="1" applyAlignment="1">
      <alignment horizontal="left" vertical="top"/>
    </xf>
    <xf numFmtId="0" fontId="8" fillId="3" borderId="25" xfId="0" applyFont="1" applyFill="1" applyBorder="1" applyAlignment="1">
      <alignment horizontal="left" vertical="top"/>
    </xf>
    <xf numFmtId="0" fontId="8" fillId="3" borderId="83" xfId="0" applyFont="1" applyFill="1" applyBorder="1" applyAlignment="1">
      <alignment horizontal="left" vertical="top"/>
    </xf>
    <xf numFmtId="0" fontId="8" fillId="3" borderId="84" xfId="0" applyFont="1" applyFill="1" applyBorder="1" applyAlignment="1">
      <alignment horizontal="left" vertical="top"/>
    </xf>
    <xf numFmtId="0" fontId="8" fillId="3" borderId="85" xfId="0" applyFont="1" applyFill="1" applyBorder="1" applyAlignment="1">
      <alignment horizontal="left" vertical="top"/>
    </xf>
    <xf numFmtId="0" fontId="8" fillId="0" borderId="42" xfId="0" applyFont="1" applyBorder="1" applyAlignment="1">
      <alignment vertical="center"/>
    </xf>
    <xf numFmtId="0" fontId="0" fillId="0" borderId="54" xfId="0" applyBorder="1" applyAlignment="1">
      <alignment vertical="center"/>
    </xf>
    <xf numFmtId="0" fontId="0" fillId="0" borderId="79" xfId="0" applyBorder="1" applyAlignment="1">
      <alignment vertical="center"/>
    </xf>
    <xf numFmtId="0" fontId="0" fillId="0" borderId="39" xfId="0" applyBorder="1" applyAlignment="1">
      <alignment vertical="center"/>
    </xf>
    <xf numFmtId="0" fontId="0" fillId="0" borderId="73" xfId="0" applyBorder="1" applyAlignment="1">
      <alignment vertical="center"/>
    </xf>
    <xf numFmtId="0" fontId="0" fillId="0" borderId="82" xfId="0" applyBorder="1" applyAlignment="1">
      <alignment vertical="center"/>
    </xf>
    <xf numFmtId="164" fontId="7" fillId="12" borderId="80" xfId="0" applyNumberFormat="1" applyFont="1" applyFill="1" applyBorder="1" applyAlignment="1" applyProtection="1"/>
    <xf numFmtId="164" fontId="7" fillId="12" borderId="18" xfId="0" applyNumberFormat="1" applyFont="1" applyFill="1" applyBorder="1" applyAlignment="1" applyProtection="1"/>
    <xf numFmtId="164" fontId="7" fillId="12" borderId="19" xfId="0" applyNumberFormat="1" applyFont="1" applyFill="1" applyBorder="1" applyAlignment="1" applyProtection="1"/>
    <xf numFmtId="164" fontId="7" fillId="12" borderId="83" xfId="0" applyNumberFormat="1" applyFont="1" applyFill="1" applyBorder="1" applyAlignment="1" applyProtection="1"/>
    <xf numFmtId="164" fontId="7" fillId="12" borderId="84" xfId="0" applyNumberFormat="1" applyFont="1" applyFill="1" applyBorder="1" applyAlignment="1" applyProtection="1"/>
    <xf numFmtId="164" fontId="7" fillId="12" borderId="85" xfId="0" applyNumberFormat="1" applyFont="1" applyFill="1" applyBorder="1" applyAlignment="1" applyProtection="1"/>
    <xf numFmtId="164" fontId="7" fillId="5" borderId="80" xfId="0" applyNumberFormat="1" applyFont="1" applyFill="1" applyBorder="1" applyAlignment="1" applyProtection="1">
      <protection locked="0"/>
    </xf>
    <xf numFmtId="164" fontId="7" fillId="5" borderId="18" xfId="0" applyNumberFormat="1" applyFont="1" applyFill="1" applyBorder="1" applyAlignment="1" applyProtection="1">
      <protection locked="0"/>
    </xf>
    <xf numFmtId="164" fontId="7" fillId="5" borderId="19" xfId="0" applyNumberFormat="1" applyFont="1" applyFill="1" applyBorder="1" applyAlignment="1" applyProtection="1">
      <protection locked="0"/>
    </xf>
    <xf numFmtId="164" fontId="7" fillId="5" borderId="83" xfId="0" applyNumberFormat="1" applyFont="1" applyFill="1" applyBorder="1" applyAlignment="1" applyProtection="1">
      <protection locked="0"/>
    </xf>
    <xf numFmtId="164" fontId="7" fillId="5" borderId="84" xfId="0" applyNumberFormat="1" applyFont="1" applyFill="1" applyBorder="1" applyAlignment="1" applyProtection="1">
      <protection locked="0"/>
    </xf>
    <xf numFmtId="164" fontId="7" fillId="5" borderId="85" xfId="0" applyNumberFormat="1" applyFont="1" applyFill="1" applyBorder="1" applyAlignment="1" applyProtection="1">
      <protection locked="0"/>
    </xf>
    <xf numFmtId="164" fontId="7" fillId="0" borderId="80" xfId="0" applyNumberFormat="1" applyFont="1" applyBorder="1" applyAlignment="1"/>
    <xf numFmtId="164" fontId="7" fillId="0" borderId="18" xfId="0" applyNumberFormat="1" applyFont="1" applyBorder="1" applyAlignment="1"/>
    <xf numFmtId="164" fontId="7" fillId="0" borderId="81" xfId="0" applyNumberFormat="1" applyFont="1" applyBorder="1" applyAlignment="1"/>
    <xf numFmtId="164" fontId="7" fillId="0" borderId="83" xfId="0" applyNumberFormat="1" applyFont="1" applyBorder="1" applyAlignment="1"/>
    <xf numFmtId="164" fontId="7" fillId="0" borderId="84" xfId="0" applyNumberFormat="1" applyFont="1" applyBorder="1" applyAlignment="1"/>
    <xf numFmtId="164" fontId="7" fillId="0" borderId="86" xfId="0" applyNumberFormat="1" applyFont="1" applyBorder="1" applyAlignment="1"/>
    <xf numFmtId="0" fontId="8" fillId="0" borderId="42" xfId="0" applyFont="1" applyBorder="1" applyAlignment="1">
      <alignment horizontal="left"/>
    </xf>
    <xf numFmtId="0" fontId="0" fillId="0" borderId="54" xfId="0" applyBorder="1" applyAlignment="1">
      <alignment horizontal="left"/>
    </xf>
    <xf numFmtId="0" fontId="0" fillId="0" borderId="57" xfId="0" applyBorder="1" applyAlignment="1">
      <alignment horizontal="left"/>
    </xf>
    <xf numFmtId="0" fontId="0" fillId="0" borderId="61" xfId="0" applyBorder="1" applyAlignment="1">
      <alignment horizontal="left"/>
    </xf>
    <xf numFmtId="164" fontId="7" fillId="12" borderId="77" xfId="0" applyNumberFormat="1" applyFont="1" applyFill="1" applyBorder="1" applyAlignment="1" applyProtection="1"/>
    <xf numFmtId="164" fontId="7" fillId="0" borderId="77" xfId="0" applyNumberFormat="1" applyFont="1" applyBorder="1" applyAlignment="1" applyProtection="1"/>
    <xf numFmtId="164" fontId="7" fillId="0" borderId="77" xfId="0" applyNumberFormat="1" applyFont="1" applyBorder="1" applyAlignment="1"/>
    <xf numFmtId="164" fontId="7" fillId="0" borderId="78" xfId="0" applyNumberFormat="1" applyFont="1" applyBorder="1" applyAlignment="1"/>
    <xf numFmtId="0" fontId="0" fillId="0" borderId="54" xfId="0" applyBorder="1" applyAlignment="1"/>
    <xf numFmtId="0" fontId="0" fillId="0" borderId="73" xfId="0" applyBorder="1" applyAlignment="1"/>
    <xf numFmtId="164" fontId="7" fillId="5" borderId="77" xfId="0" applyNumberFormat="1" applyFont="1" applyFill="1" applyBorder="1" applyAlignment="1" applyProtection="1">
      <protection locked="0"/>
    </xf>
    <xf numFmtId="0" fontId="8" fillId="7" borderId="42" xfId="0" applyFont="1" applyFill="1" applyBorder="1" applyAlignment="1">
      <alignment vertical="center"/>
    </xf>
    <xf numFmtId="0" fontId="0" fillId="7" borderId="54" xfId="0" applyFill="1" applyBorder="1" applyAlignment="1">
      <alignment vertical="center"/>
    </xf>
    <xf numFmtId="0" fontId="0" fillId="7" borderId="54" xfId="0" applyFill="1" applyBorder="1" applyAlignment="1"/>
    <xf numFmtId="0" fontId="0" fillId="7" borderId="39" xfId="0" applyFill="1" applyBorder="1" applyAlignment="1">
      <alignment vertical="center"/>
    </xf>
    <xf numFmtId="0" fontId="0" fillId="7" borderId="73" xfId="0" applyFill="1" applyBorder="1" applyAlignment="1">
      <alignment vertical="center"/>
    </xf>
    <xf numFmtId="0" fontId="0" fillId="7" borderId="73" xfId="0" applyFill="1" applyBorder="1" applyAlignment="1"/>
    <xf numFmtId="0" fontId="8" fillId="0" borderId="4" xfId="0" applyFont="1"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10" fillId="0" borderId="65" xfId="0" applyFont="1" applyBorder="1" applyAlignment="1">
      <alignment horizontal="center" vertical="center"/>
    </xf>
    <xf numFmtId="0" fontId="10" fillId="0" borderId="66" xfId="0" applyFont="1" applyBorder="1" applyAlignment="1">
      <alignment horizontal="center" vertical="center"/>
    </xf>
    <xf numFmtId="0" fontId="10" fillId="0" borderId="67"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21" xfId="0" applyFont="1" applyBorder="1" applyAlignment="1">
      <alignment horizontal="center" vertical="center"/>
    </xf>
    <xf numFmtId="0" fontId="10" fillId="0" borderId="39" xfId="0" applyFont="1" applyBorder="1" applyAlignment="1">
      <alignment horizontal="center" vertical="center"/>
    </xf>
    <xf numFmtId="0" fontId="10" fillId="0" borderId="73" xfId="0" applyFont="1" applyBorder="1" applyAlignment="1">
      <alignment horizontal="center" vertical="center"/>
    </xf>
    <xf numFmtId="0" fontId="10" fillId="0" borderId="74" xfId="0" applyFont="1" applyBorder="1" applyAlignment="1">
      <alignment horizontal="center" vertical="center"/>
    </xf>
    <xf numFmtId="0" fontId="8" fillId="0" borderId="68" xfId="0" applyFont="1" applyBorder="1" applyAlignment="1">
      <alignment horizontal="center" vertical="center" wrapText="1"/>
    </xf>
    <xf numFmtId="0" fontId="0" fillId="0" borderId="66" xfId="0" applyBorder="1"/>
    <xf numFmtId="0" fontId="0" fillId="0" borderId="69" xfId="0" applyBorder="1"/>
    <xf numFmtId="0" fontId="0" fillId="0" borderId="24" xfId="0" applyBorder="1"/>
    <xf numFmtId="0" fontId="0" fillId="0" borderId="0" xfId="0" applyBorder="1"/>
    <xf numFmtId="0" fontId="0" fillId="0" borderId="72" xfId="0" applyBorder="1"/>
    <xf numFmtId="0" fontId="0" fillId="0" borderId="70" xfId="0" applyBorder="1" applyAlignment="1">
      <alignment horizontal="center" vertical="center" wrapText="1"/>
    </xf>
    <xf numFmtId="0" fontId="0" fillId="0" borderId="66" xfId="0" applyBorder="1" applyAlignment="1">
      <alignment horizontal="center" vertical="center"/>
    </xf>
    <xf numFmtId="0" fontId="0" fillId="0" borderId="69" xfId="0" applyBorder="1" applyAlignment="1">
      <alignment horizontal="center" vertical="center"/>
    </xf>
    <xf numFmtId="0" fontId="0" fillId="0" borderId="55" xfId="0" applyBorder="1" applyAlignment="1">
      <alignment horizontal="center" vertical="center"/>
    </xf>
    <xf numFmtId="0" fontId="0" fillId="0" borderId="0" xfId="0" applyBorder="1" applyAlignment="1">
      <alignment horizontal="center" vertical="center"/>
    </xf>
    <xf numFmtId="0" fontId="0" fillId="0" borderId="72" xfId="0" applyBorder="1" applyAlignment="1">
      <alignment horizontal="center" vertical="center"/>
    </xf>
    <xf numFmtId="0" fontId="0" fillId="0" borderId="75" xfId="0" applyBorder="1" applyAlignment="1">
      <alignment horizontal="center" vertical="center"/>
    </xf>
    <xf numFmtId="0" fontId="0" fillId="0" borderId="73" xfId="0" applyBorder="1" applyAlignment="1">
      <alignment horizontal="center" vertical="center"/>
    </xf>
    <xf numFmtId="0" fontId="0" fillId="0" borderId="40" xfId="0" applyBorder="1" applyAlignment="1">
      <alignment horizontal="center" vertical="center"/>
    </xf>
    <xf numFmtId="0" fontId="10" fillId="0" borderId="66"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76" xfId="0" applyFont="1" applyBorder="1" applyAlignment="1">
      <alignment horizontal="center" vertical="center" wrapText="1"/>
    </xf>
    <xf numFmtId="164" fontId="7" fillId="6" borderId="0" xfId="0" applyNumberFormat="1" applyFont="1" applyFill="1" applyBorder="1" applyAlignment="1" applyProtection="1"/>
    <xf numFmtId="164" fontId="7" fillId="6" borderId="72" xfId="0" applyNumberFormat="1" applyFont="1" applyFill="1" applyBorder="1" applyAlignment="1" applyProtection="1"/>
    <xf numFmtId="164" fontId="7" fillId="0" borderId="0" xfId="0" applyNumberFormat="1" applyFont="1" applyBorder="1" applyAlignment="1" applyProtection="1"/>
    <xf numFmtId="164" fontId="7" fillId="0" borderId="5" xfId="0" applyNumberFormat="1" applyFont="1" applyBorder="1" applyAlignment="1" applyProtection="1"/>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24" xfId="0" applyFont="1" applyBorder="1" applyAlignment="1">
      <alignment horizontal="center" vertical="center"/>
    </xf>
    <xf numFmtId="0" fontId="10" fillId="0" borderId="60" xfId="0" applyFont="1" applyBorder="1" applyAlignment="1">
      <alignment horizontal="center" vertical="center"/>
    </xf>
    <xf numFmtId="0" fontId="10" fillId="0" borderId="61" xfId="0" applyFont="1" applyBorder="1" applyAlignment="1">
      <alignment horizontal="center" vertical="center"/>
    </xf>
    <xf numFmtId="0" fontId="8" fillId="0" borderId="51" xfId="0" applyFont="1" applyBorder="1" applyAlignment="1">
      <alignment horizontal="center"/>
    </xf>
    <xf numFmtId="0" fontId="0" fillId="0" borderId="34" xfId="0" applyBorder="1" applyAlignment="1">
      <alignment horizontal="center"/>
    </xf>
    <xf numFmtId="0" fontId="0" fillId="0" borderId="52" xfId="0" applyBorder="1" applyAlignment="1">
      <alignment horizontal="center"/>
    </xf>
    <xf numFmtId="0" fontId="8" fillId="0" borderId="42" xfId="0" applyFont="1" applyBorder="1" applyAlignment="1">
      <alignment horizontal="center" vertical="center"/>
    </xf>
    <xf numFmtId="0" fontId="0" fillId="0" borderId="43"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14" fillId="0" borderId="44" xfId="0" applyFont="1" applyBorder="1" applyAlignment="1" applyProtection="1">
      <alignment horizontal="center" vertical="center"/>
    </xf>
    <xf numFmtId="0" fontId="14" fillId="0" borderId="59" xfId="0" applyFont="1" applyBorder="1" applyAlignment="1" applyProtection="1">
      <alignment horizontal="center" vertical="center"/>
    </xf>
    <xf numFmtId="164" fontId="7" fillId="5" borderId="53" xfId="0" applyNumberFormat="1" applyFont="1" applyFill="1" applyBorder="1" applyAlignment="1" applyProtection="1">
      <protection locked="0"/>
    </xf>
    <xf numFmtId="164" fontId="7" fillId="5" borderId="54" xfId="0" applyNumberFormat="1" applyFont="1" applyFill="1" applyBorder="1" applyAlignment="1" applyProtection="1">
      <protection locked="0"/>
    </xf>
    <xf numFmtId="164" fontId="7" fillId="5" borderId="63" xfId="0" applyNumberFormat="1" applyFont="1" applyFill="1" applyBorder="1" applyAlignment="1" applyProtection="1">
      <protection locked="0"/>
    </xf>
    <xf numFmtId="164" fontId="7" fillId="5" borderId="61" xfId="0" applyNumberFormat="1" applyFont="1" applyFill="1" applyBorder="1" applyAlignment="1" applyProtection="1">
      <protection locked="0"/>
    </xf>
    <xf numFmtId="164" fontId="7" fillId="0" borderId="53" xfId="0" applyNumberFormat="1" applyFont="1" applyBorder="1" applyAlignment="1" applyProtection="1"/>
    <xf numFmtId="164" fontId="7" fillId="0" borderId="56" xfId="0" applyNumberFormat="1" applyFont="1" applyBorder="1" applyAlignment="1" applyProtection="1"/>
    <xf numFmtId="164" fontId="7" fillId="0" borderId="63" xfId="0" applyNumberFormat="1" applyFont="1" applyBorder="1" applyAlignment="1" applyProtection="1"/>
    <xf numFmtId="164" fontId="7" fillId="0" borderId="64" xfId="0" applyNumberFormat="1" applyFont="1" applyBorder="1" applyAlignment="1" applyProtection="1"/>
    <xf numFmtId="0" fontId="9" fillId="3" borderId="15" xfId="0" applyFont="1" applyFill="1" applyBorder="1" applyAlignment="1" applyProtection="1">
      <alignment horizontal="left" vertical="center"/>
      <protection locked="0"/>
    </xf>
    <xf numFmtId="0" fontId="9" fillId="3" borderId="16" xfId="0" applyFont="1" applyFill="1" applyBorder="1" applyAlignment="1" applyProtection="1">
      <alignment horizontal="left" vertical="center"/>
      <protection locked="0"/>
    </xf>
    <xf numFmtId="0" fontId="8" fillId="0" borderId="17" xfId="0" applyFont="1" applyFill="1" applyBorder="1" applyAlignment="1" applyProtection="1">
      <alignment horizontal="left" vertical="top" wrapText="1"/>
      <protection locked="0"/>
    </xf>
    <xf numFmtId="0" fontId="8" fillId="0" borderId="18" xfId="0" applyFont="1" applyFill="1" applyBorder="1" applyAlignment="1" applyProtection="1">
      <alignment horizontal="left" vertical="top" wrapText="1"/>
      <protection locked="0"/>
    </xf>
    <xf numFmtId="0" fontId="8" fillId="0" borderId="19" xfId="0" applyFont="1" applyFill="1" applyBorder="1" applyAlignment="1" applyProtection="1">
      <alignment horizontal="left" vertical="top" wrapText="1"/>
      <protection locked="0"/>
    </xf>
    <xf numFmtId="0" fontId="8" fillId="0" borderId="24"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8" fillId="0" borderId="25" xfId="0" applyFont="1" applyFill="1" applyBorder="1" applyAlignment="1" applyProtection="1">
      <alignment horizontal="left" vertical="top" wrapText="1"/>
      <protection locked="0"/>
    </xf>
    <xf numFmtId="0" fontId="8" fillId="0" borderId="45" xfId="0" applyFont="1" applyFill="1" applyBorder="1" applyAlignment="1" applyProtection="1">
      <alignment horizontal="left" vertical="top" wrapText="1"/>
      <protection locked="0"/>
    </xf>
    <xf numFmtId="0" fontId="8" fillId="0" borderId="46" xfId="0" applyFont="1" applyFill="1" applyBorder="1" applyAlignment="1" applyProtection="1">
      <alignment horizontal="left" vertical="top" wrapText="1"/>
      <protection locked="0"/>
    </xf>
    <xf numFmtId="0" fontId="8" fillId="0" borderId="47" xfId="0" applyFont="1" applyFill="1" applyBorder="1" applyAlignment="1" applyProtection="1">
      <alignment horizontal="left" vertical="top" wrapText="1"/>
      <protection locked="0"/>
    </xf>
    <xf numFmtId="0" fontId="10" fillId="0" borderId="20" xfId="0" applyFont="1" applyFill="1" applyBorder="1" applyAlignment="1" applyProtection="1">
      <alignment horizontal="center" vertical="top" wrapText="1"/>
    </xf>
    <xf numFmtId="0" fontId="10" fillId="0" borderId="0" xfId="0" applyFont="1" applyFill="1" applyBorder="1" applyAlignment="1" applyProtection="1">
      <alignment horizontal="center" vertical="top" wrapText="1"/>
    </xf>
    <xf numFmtId="0" fontId="10" fillId="0" borderId="21" xfId="0" applyFont="1" applyFill="1" applyBorder="1" applyAlignment="1" applyProtection="1">
      <alignment horizontal="center" vertical="top" wrapText="1"/>
    </xf>
    <xf numFmtId="0" fontId="10" fillId="0" borderId="48" xfId="0" applyFont="1" applyFill="1" applyBorder="1" applyAlignment="1" applyProtection="1">
      <alignment horizontal="center" vertical="top" wrapText="1"/>
    </xf>
    <xf numFmtId="0" fontId="10" fillId="0" borderId="46" xfId="0" applyFont="1" applyFill="1" applyBorder="1" applyAlignment="1" applyProtection="1">
      <alignment horizontal="center" vertical="top" wrapText="1"/>
    </xf>
    <xf numFmtId="0" fontId="10" fillId="0" borderId="49" xfId="0" applyFont="1" applyFill="1" applyBorder="1" applyAlignment="1" applyProtection="1">
      <alignment horizontal="center" vertical="top" wrapText="1"/>
    </xf>
    <xf numFmtId="0" fontId="9" fillId="3" borderId="15" xfId="0" applyFont="1" applyFill="1" applyBorder="1" applyAlignment="1" applyProtection="1">
      <alignment vertical="center"/>
      <protection locked="0"/>
    </xf>
    <xf numFmtId="0" fontId="9" fillId="3" borderId="23" xfId="0" applyFont="1" applyFill="1" applyBorder="1" applyAlignment="1" applyProtection="1">
      <alignment vertical="center"/>
      <protection locked="0"/>
    </xf>
    <xf numFmtId="0" fontId="9" fillId="3" borderId="27" xfId="0" applyFont="1" applyFill="1" applyBorder="1" applyAlignment="1" applyProtection="1">
      <alignment horizontal="left" vertical="center"/>
      <protection locked="0"/>
    </xf>
    <xf numFmtId="0" fontId="10" fillId="3" borderId="28" xfId="0" applyFont="1" applyFill="1" applyBorder="1" applyAlignment="1" applyProtection="1">
      <alignment horizontal="left" vertical="center"/>
      <protection locked="0"/>
    </xf>
    <xf numFmtId="0" fontId="9" fillId="3" borderId="29" xfId="0" applyFont="1" applyFill="1" applyBorder="1" applyAlignment="1" applyProtection="1">
      <alignment horizontal="left" vertical="center"/>
      <protection locked="0"/>
    </xf>
    <xf numFmtId="0" fontId="10" fillId="3" borderId="29" xfId="0" applyFont="1" applyFill="1" applyBorder="1" applyAlignment="1" applyProtection="1">
      <alignment horizontal="left" vertical="center"/>
      <protection locked="0"/>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12" fillId="0" borderId="32" xfId="0" applyFont="1" applyBorder="1" applyAlignment="1">
      <alignment wrapText="1"/>
    </xf>
    <xf numFmtId="0" fontId="13" fillId="0" borderId="33" xfId="0" applyFont="1" applyBorder="1" applyAlignment="1">
      <alignment horizontal="center" vertical="center" wrapText="1"/>
    </xf>
    <xf numFmtId="0" fontId="0" fillId="0" borderId="34" xfId="0" applyBorder="1" applyAlignment="1"/>
    <xf numFmtId="0" fontId="8" fillId="0" borderId="35" xfId="0" applyFont="1" applyBorder="1" applyAlignment="1">
      <alignment horizontal="center" vertical="center"/>
    </xf>
    <xf numFmtId="0" fontId="0" fillId="0" borderId="36" xfId="0" applyBorder="1" applyAlignment="1">
      <alignment horizontal="center" vertical="center"/>
    </xf>
    <xf numFmtId="0" fontId="0" fillId="0" borderId="39" xfId="0" applyBorder="1" applyAlignment="1">
      <alignment horizontal="center" vertical="center"/>
    </xf>
    <xf numFmtId="0" fontId="14" fillId="0" borderId="37" xfId="0" applyFont="1" applyBorder="1" applyAlignment="1" applyProtection="1">
      <alignment horizontal="center" vertical="center"/>
    </xf>
    <xf numFmtId="0" fontId="14" fillId="0" borderId="41" xfId="0" applyFont="1" applyBorder="1" applyAlignment="1" applyProtection="1">
      <alignment horizontal="center" vertical="center"/>
    </xf>
    <xf numFmtId="0" fontId="15" fillId="0" borderId="38" xfId="0" applyFont="1" applyBorder="1" applyAlignment="1">
      <alignment horizontal="center" vertical="center"/>
    </xf>
    <xf numFmtId="0" fontId="0" fillId="0" borderId="29" xfId="0" applyBorder="1" applyAlignment="1"/>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61" xfId="0" applyFont="1" applyBorder="1" applyAlignment="1">
      <alignment horizontal="center" vertical="center" wrapText="1"/>
    </xf>
    <xf numFmtId="0" fontId="16" fillId="0" borderId="62" xfId="0" applyFont="1" applyBorder="1" applyAlignment="1">
      <alignment horizontal="center" vertical="center" wrapText="1"/>
    </xf>
    <xf numFmtId="0" fontId="8" fillId="0" borderId="43" xfId="0" applyFont="1" applyBorder="1" applyAlignment="1">
      <alignment horizontal="center" vertical="center"/>
    </xf>
    <xf numFmtId="0" fontId="9" fillId="3" borderId="7" xfId="0" applyFont="1" applyFill="1" applyBorder="1" applyAlignment="1" applyProtection="1">
      <alignment horizontal="left" vertical="center"/>
      <protection locked="0"/>
    </xf>
    <xf numFmtId="0" fontId="9" fillId="3" borderId="8" xfId="0" applyFont="1" applyFill="1" applyBorder="1" applyAlignment="1" applyProtection="1">
      <alignment horizontal="left" vertical="center"/>
      <protection locked="0"/>
    </xf>
    <xf numFmtId="0" fontId="10" fillId="0" borderId="9"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10" fillId="0" borderId="12" xfId="0" applyFont="1" applyFill="1" applyBorder="1" applyAlignment="1" applyProtection="1">
      <alignment horizontal="center" vertical="top" wrapText="1"/>
    </xf>
    <xf numFmtId="0" fontId="10" fillId="0" borderId="10" xfId="0" applyFont="1" applyFill="1" applyBorder="1" applyAlignment="1" applyProtection="1">
      <alignment horizontal="center" vertical="top" wrapText="1"/>
    </xf>
    <xf numFmtId="0" fontId="10" fillId="0" borderId="13" xfId="0" applyFont="1" applyFill="1" applyBorder="1" applyAlignment="1" applyProtection="1">
      <alignment horizontal="center" vertical="top" wrapText="1"/>
    </xf>
    <xf numFmtId="0" fontId="16" fillId="0" borderId="1" xfId="0" applyNumberFormat="1" applyFont="1" applyFill="1" applyBorder="1" applyAlignment="1" applyProtection="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3" fillId="0" borderId="4" xfId="0" applyNumberFormat="1" applyFont="1" applyFill="1" applyBorder="1" applyAlignment="1" applyProtection="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5" fillId="0" borderId="4" xfId="0" applyNumberFormat="1" applyFont="1" applyFill="1" applyBorder="1" applyAlignment="1" applyProtection="1">
      <alignment horizontal="center" vertical="center"/>
    </xf>
    <xf numFmtId="0" fontId="0" fillId="0" borderId="5" xfId="0" applyBorder="1" applyAlignment="1">
      <alignment horizontal="center" vertical="center"/>
    </xf>
    <xf numFmtId="0" fontId="6" fillId="0" borderId="4" xfId="0" applyNumberFormat="1" applyFont="1" applyFill="1" applyBorder="1" applyAlignment="1" applyProtection="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4" xfId="0" applyNumberFormat="1" applyFont="1" applyFill="1" applyBorder="1" applyAlignment="1" applyProtection="1">
      <alignment horizontal="center" vertical="center"/>
    </xf>
    <xf numFmtId="164" fontId="7" fillId="8" borderId="80" xfId="0" applyNumberFormat="1" applyFont="1" applyFill="1" applyBorder="1" applyAlignment="1" applyProtection="1">
      <protection locked="0"/>
    </xf>
    <xf numFmtId="164" fontId="7" fillId="8" borderId="18" xfId="0" applyNumberFormat="1" applyFont="1" applyFill="1" applyBorder="1" applyAlignment="1" applyProtection="1">
      <protection locked="0"/>
    </xf>
    <xf numFmtId="164" fontId="7" fillId="8" borderId="19" xfId="0" applyNumberFormat="1" applyFont="1" applyFill="1" applyBorder="1" applyAlignment="1" applyProtection="1">
      <protection locked="0"/>
    </xf>
    <xf numFmtId="164" fontId="7" fillId="8" borderId="83" xfId="0" applyNumberFormat="1" applyFont="1" applyFill="1" applyBorder="1" applyAlignment="1" applyProtection="1">
      <protection locked="0"/>
    </xf>
    <xf numFmtId="164" fontId="7" fillId="8" borderId="84" xfId="0" applyNumberFormat="1" applyFont="1" applyFill="1" applyBorder="1" applyAlignment="1" applyProtection="1">
      <protection locked="0"/>
    </xf>
    <xf numFmtId="164" fontId="7" fillId="8" borderId="85" xfId="0" applyNumberFormat="1" applyFont="1" applyFill="1" applyBorder="1" applyAlignment="1" applyProtection="1">
      <protection locked="0"/>
    </xf>
    <xf numFmtId="164" fontId="7" fillId="0" borderId="109" xfId="0" applyNumberFormat="1" applyFont="1" applyBorder="1" applyAlignment="1" applyProtection="1"/>
    <xf numFmtId="164" fontId="7" fillId="0" borderId="18" xfId="0" applyNumberFormat="1" applyFont="1" applyBorder="1" applyAlignment="1" applyProtection="1"/>
    <xf numFmtId="164" fontId="7" fillId="0" borderId="19" xfId="0" applyNumberFormat="1" applyFont="1" applyBorder="1" applyAlignment="1" applyProtection="1"/>
    <xf numFmtId="164" fontId="7" fillId="0" borderId="111" xfId="0" applyNumberFormat="1" applyFont="1" applyBorder="1" applyAlignment="1" applyProtection="1"/>
    <xf numFmtId="164" fontId="7" fillId="0" borderId="84" xfId="0" applyNumberFormat="1" applyFont="1" applyBorder="1" applyAlignment="1" applyProtection="1"/>
    <xf numFmtId="164" fontId="7" fillId="0" borderId="85" xfId="0" applyNumberFormat="1" applyFont="1" applyBorder="1" applyAlignment="1" applyProtection="1"/>
    <xf numFmtId="44" fontId="15" fillId="3" borderId="77" xfId="1" applyFont="1" applyFill="1" applyBorder="1" applyAlignment="1" applyProtection="1">
      <alignment horizontal="center" vertical="center"/>
    </xf>
    <xf numFmtId="44" fontId="0" fillId="3" borderId="77" xfId="1" applyFont="1" applyFill="1" applyBorder="1" applyAlignment="1"/>
    <xf numFmtId="0" fontId="0" fillId="0" borderId="107" xfId="0" applyBorder="1" applyAlignment="1">
      <alignment horizontal="left"/>
    </xf>
    <xf numFmtId="0" fontId="0" fillId="0" borderId="108" xfId="0" applyBorder="1" applyAlignment="1">
      <alignment horizontal="left"/>
    </xf>
    <xf numFmtId="164" fontId="7" fillId="8" borderId="53" xfId="0" applyNumberFormat="1" applyFont="1" applyFill="1" applyBorder="1" applyAlignment="1" applyProtection="1">
      <protection locked="0"/>
    </xf>
    <xf numFmtId="164" fontId="7" fillId="8" borderId="54" xfId="0" applyNumberFormat="1" applyFont="1" applyFill="1" applyBorder="1" applyAlignment="1" applyProtection="1">
      <protection locked="0"/>
    </xf>
    <xf numFmtId="164" fontId="7" fillId="8" borderId="55" xfId="0" applyNumberFormat="1" applyFont="1" applyFill="1" applyBorder="1" applyAlignment="1" applyProtection="1">
      <protection locked="0"/>
    </xf>
    <xf numFmtId="164" fontId="7" fillId="8" borderId="0" xfId="0" applyNumberFormat="1" applyFont="1" applyFill="1" applyBorder="1" applyAlignment="1" applyProtection="1">
      <protection locked="0"/>
    </xf>
    <xf numFmtId="164" fontId="7" fillId="0" borderId="55" xfId="0" applyNumberFormat="1" applyFont="1" applyBorder="1" applyAlignment="1" applyProtection="1"/>
    <xf numFmtId="164" fontId="7" fillId="6" borderId="118" xfId="0" applyNumberFormat="1" applyFont="1" applyFill="1" applyBorder="1" applyAlignment="1" applyProtection="1"/>
    <xf numFmtId="164" fontId="7" fillId="6" borderId="18" xfId="0" applyNumberFormat="1" applyFont="1" applyFill="1" applyBorder="1" applyAlignment="1" applyProtection="1"/>
    <xf numFmtId="164" fontId="7" fillId="6" borderId="116" xfId="0" applyNumberFormat="1" applyFont="1" applyFill="1" applyBorder="1" applyAlignment="1" applyProtection="1"/>
    <xf numFmtId="164" fontId="7" fillId="6" borderId="119" xfId="0" applyNumberFormat="1" applyFont="1" applyFill="1" applyBorder="1" applyAlignment="1" applyProtection="1"/>
    <xf numFmtId="164" fontId="7" fillId="6" borderId="84" xfId="0" applyNumberFormat="1" applyFont="1" applyFill="1" applyBorder="1" applyAlignment="1" applyProtection="1"/>
    <xf numFmtId="164" fontId="7" fillId="6" borderId="117" xfId="0" applyNumberFormat="1" applyFont="1" applyFill="1" applyBorder="1" applyAlignment="1" applyProtection="1"/>
    <xf numFmtId="164" fontId="7" fillId="0" borderId="118" xfId="0" applyNumberFormat="1" applyFont="1" applyBorder="1" applyAlignment="1" applyProtection="1"/>
    <xf numFmtId="164" fontId="7" fillId="0" borderId="81" xfId="0" applyNumberFormat="1" applyFont="1" applyBorder="1" applyAlignment="1" applyProtection="1"/>
    <xf numFmtId="164" fontId="7" fillId="0" borderId="119" xfId="0" applyNumberFormat="1" applyFont="1" applyBorder="1" applyAlignment="1" applyProtection="1"/>
    <xf numFmtId="164" fontId="7" fillId="0" borderId="86" xfId="0" applyNumberFormat="1" applyFont="1" applyBorder="1" applyAlignment="1" applyProtection="1"/>
    <xf numFmtId="164" fontId="7" fillId="0" borderId="116" xfId="0" applyNumberFormat="1" applyFont="1" applyBorder="1" applyAlignment="1" applyProtection="1"/>
    <xf numFmtId="164" fontId="7" fillId="0" borderId="117" xfId="0" applyNumberFormat="1" applyFont="1" applyBorder="1" applyAlignment="1" applyProtection="1"/>
    <xf numFmtId="0" fontId="10" fillId="0" borderId="105" xfId="0" applyFont="1" applyBorder="1" applyAlignment="1">
      <alignment horizontal="center" vertical="center"/>
    </xf>
    <xf numFmtId="0" fontId="10" fillId="0" borderId="18" xfId="0" applyFont="1" applyBorder="1" applyAlignment="1">
      <alignment horizontal="center" vertical="center"/>
    </xf>
    <xf numFmtId="0" fontId="8" fillId="0" borderId="109" xfId="0" applyFont="1" applyBorder="1" applyAlignment="1">
      <alignment horizontal="center" vertical="center" wrapText="1"/>
    </xf>
    <xf numFmtId="0" fontId="0" fillId="0" borderId="18" xfId="0" applyBorder="1"/>
    <xf numFmtId="0" fontId="0" fillId="0" borderId="116" xfId="0" applyBorder="1"/>
    <xf numFmtId="0" fontId="0" fillId="0" borderId="110" xfId="0" applyBorder="1"/>
    <xf numFmtId="0" fontId="8" fillId="0" borderId="118" xfId="0" applyFont="1" applyBorder="1" applyAlignment="1">
      <alignment horizontal="center" vertical="center" wrapText="1"/>
    </xf>
    <xf numFmtId="0" fontId="0" fillId="0" borderId="18" xfId="0" applyBorder="1" applyAlignment="1">
      <alignment horizontal="center" vertical="center"/>
    </xf>
    <xf numFmtId="0" fontId="0" fillId="0" borderId="116" xfId="0" applyBorder="1" applyAlignment="1">
      <alignment horizontal="center" vertical="center"/>
    </xf>
    <xf numFmtId="0" fontId="10" fillId="0" borderId="18" xfId="0" applyFont="1" applyBorder="1" applyAlignment="1">
      <alignment horizontal="center" vertical="center" wrapText="1"/>
    </xf>
    <xf numFmtId="0" fontId="10" fillId="0" borderId="81" xfId="0" applyFont="1" applyBorder="1" applyAlignment="1">
      <alignment horizontal="center" vertical="center" wrapText="1"/>
    </xf>
    <xf numFmtId="0" fontId="0" fillId="0" borderId="4" xfId="0" applyBorder="1" applyAlignment="1">
      <alignment horizontal="center" vertical="center"/>
    </xf>
    <xf numFmtId="0" fontId="14" fillId="0" borderId="106" xfId="0" applyFont="1" applyBorder="1" applyAlignment="1" applyProtection="1">
      <alignment horizontal="center" vertical="center"/>
    </xf>
    <xf numFmtId="0" fontId="9" fillId="0" borderId="15" xfId="0" applyFont="1" applyBorder="1" applyAlignment="1" applyProtection="1">
      <alignment horizontal="left" vertical="center"/>
    </xf>
    <xf numFmtId="0" fontId="9" fillId="0" borderId="16" xfId="0" applyFont="1" applyBorder="1" applyAlignment="1" applyProtection="1">
      <alignment horizontal="left" vertical="center"/>
    </xf>
    <xf numFmtId="0" fontId="9" fillId="0" borderId="113" xfId="0" applyFont="1" applyBorder="1" applyAlignment="1" applyProtection="1">
      <alignment horizontal="left" vertical="center"/>
    </xf>
    <xf numFmtId="0" fontId="8" fillId="0" borderId="20" xfId="0" applyFont="1" applyFill="1" applyBorder="1" applyAlignment="1" applyProtection="1">
      <alignment horizontal="center" vertical="top" wrapText="1"/>
    </xf>
    <xf numFmtId="0" fontId="8" fillId="0" borderId="0" xfId="0" applyFont="1" applyFill="1" applyBorder="1" applyAlignment="1" applyProtection="1">
      <alignment horizontal="center" vertical="top" wrapText="1"/>
    </xf>
    <xf numFmtId="0" fontId="8" fillId="0" borderId="21" xfId="0" applyFont="1" applyFill="1" applyBorder="1" applyAlignment="1" applyProtection="1">
      <alignment horizontal="center" vertical="top" wrapText="1"/>
    </xf>
    <xf numFmtId="0" fontId="8" fillId="0" borderId="48" xfId="0" applyFont="1" applyFill="1" applyBorder="1" applyAlignment="1" applyProtection="1">
      <alignment horizontal="center" vertical="top" wrapText="1"/>
    </xf>
    <xf numFmtId="0" fontId="8" fillId="0" borderId="46" xfId="0" applyFont="1" applyFill="1" applyBorder="1" applyAlignment="1" applyProtection="1">
      <alignment horizontal="center" vertical="top" wrapText="1"/>
    </xf>
    <xf numFmtId="0" fontId="8" fillId="0" borderId="49" xfId="0" applyFont="1" applyFill="1" applyBorder="1" applyAlignment="1" applyProtection="1">
      <alignment horizontal="center" vertical="top" wrapText="1"/>
    </xf>
    <xf numFmtId="0" fontId="9" fillId="0" borderId="15" xfId="0" applyFont="1" applyBorder="1" applyAlignment="1" applyProtection="1">
      <alignment horizontal="left"/>
    </xf>
    <xf numFmtId="0" fontId="9" fillId="0" borderId="23" xfId="0" applyFont="1" applyBorder="1" applyAlignment="1" applyProtection="1">
      <alignment horizontal="left"/>
    </xf>
    <xf numFmtId="0" fontId="9" fillId="0" borderId="27" xfId="0" applyFont="1" applyBorder="1" applyAlignment="1" applyProtection="1">
      <alignment horizontal="left" vertical="center"/>
    </xf>
    <xf numFmtId="0" fontId="10" fillId="0" borderId="28" xfId="0" applyFont="1" applyBorder="1" applyAlignment="1" applyProtection="1">
      <alignment horizontal="left" vertical="center"/>
    </xf>
    <xf numFmtId="0" fontId="9" fillId="0" borderId="29" xfId="0" applyFont="1" applyBorder="1" applyAlignment="1" applyProtection="1">
      <alignment horizontal="left" vertical="center"/>
    </xf>
    <xf numFmtId="0" fontId="10" fillId="0" borderId="29" xfId="0" applyFont="1" applyBorder="1" applyAlignment="1" applyProtection="1">
      <alignment horizontal="left" vertical="center"/>
    </xf>
    <xf numFmtId="0" fontId="10" fillId="0" borderId="114" xfId="0" applyFont="1" applyBorder="1" applyAlignment="1" applyProtection="1">
      <alignment horizontal="left" vertical="center"/>
    </xf>
    <xf numFmtId="0" fontId="0" fillId="0" borderId="115" xfId="0" applyBorder="1" applyAlignment="1"/>
    <xf numFmtId="0" fontId="9" fillId="0" borderId="7" xfId="0" applyFont="1" applyBorder="1" applyAlignment="1" applyProtection="1">
      <alignment horizontal="left" vertical="center"/>
    </xf>
    <xf numFmtId="0" fontId="9" fillId="0" borderId="8" xfId="0" applyFont="1" applyBorder="1" applyAlignment="1" applyProtection="1">
      <alignment horizontal="left" vertical="center"/>
    </xf>
    <xf numFmtId="0" fontId="9" fillId="0" borderId="112" xfId="0" applyFont="1" applyBorder="1" applyAlignment="1" applyProtection="1">
      <alignment horizontal="left" vertical="center"/>
    </xf>
    <xf numFmtId="0" fontId="2" fillId="0" borderId="1" xfId="0" applyNumberFormat="1" applyFont="1" applyFill="1" applyBorder="1" applyAlignment="1" applyProtection="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NumberFormat="1" applyFont="1" applyFill="1" applyBorder="1" applyAlignment="1" applyProtection="1">
      <alignment horizontal="right" vertical="center"/>
    </xf>
    <xf numFmtId="0" fontId="4" fillId="0" borderId="0" xfId="0" applyFont="1" applyBorder="1" applyAlignment="1">
      <alignment horizontal="right" vertical="center"/>
    </xf>
    <xf numFmtId="0" fontId="4" fillId="0" borderId="5" xfId="0" applyFont="1" applyBorder="1" applyAlignment="1">
      <alignment horizontal="right" vertical="center"/>
    </xf>
    <xf numFmtId="0" fontId="10" fillId="0" borderId="105" xfId="0" applyFont="1" applyBorder="1" applyAlignment="1">
      <alignment horizontal="center" vertical="center" wrapText="1"/>
    </xf>
    <xf numFmtId="0" fontId="0" fillId="3" borderId="18" xfId="0" applyFill="1" applyBorder="1" applyAlignment="1">
      <alignment horizontal="left" vertical="top"/>
    </xf>
    <xf numFmtId="0" fontId="0" fillId="3" borderId="19" xfId="0" applyFill="1" applyBorder="1" applyAlignment="1">
      <alignment horizontal="left" vertical="top"/>
    </xf>
    <xf numFmtId="0" fontId="0" fillId="3" borderId="20" xfId="0" applyFill="1" applyBorder="1" applyAlignment="1">
      <alignment horizontal="left" vertical="top"/>
    </xf>
    <xf numFmtId="0" fontId="0" fillId="3" borderId="0" xfId="0" applyFill="1" applyBorder="1" applyAlignment="1">
      <alignment horizontal="left" vertical="top"/>
    </xf>
    <xf numFmtId="0" fontId="0" fillId="3" borderId="25" xfId="0" applyFill="1" applyBorder="1" applyAlignment="1">
      <alignment horizontal="left" vertical="top"/>
    </xf>
    <xf numFmtId="164" fontId="7" fillId="0" borderId="80" xfId="0" applyNumberFormat="1" applyFont="1" applyBorder="1" applyAlignment="1" applyProtection="1"/>
    <xf numFmtId="164" fontId="7" fillId="0" borderId="83" xfId="0" applyNumberFormat="1" applyFont="1" applyBorder="1" applyAlignment="1" applyProtection="1"/>
    <xf numFmtId="164" fontId="0" fillId="8" borderId="87" xfId="1" applyNumberFormat="1" applyFont="1" applyFill="1" applyBorder="1" applyAlignment="1" applyProtection="1">
      <alignment horizontal="center" vertical="center"/>
    </xf>
    <xf numFmtId="164" fontId="0" fillId="8" borderId="88" xfId="1" applyNumberFormat="1" applyFont="1" applyFill="1" applyBorder="1" applyAlignment="1" applyProtection="1">
      <alignment horizontal="center" vertical="center"/>
    </xf>
    <xf numFmtId="44" fontId="0" fillId="8" borderId="87" xfId="1" applyNumberFormat="1" applyFont="1" applyFill="1" applyBorder="1" applyAlignment="1" applyProtection="1"/>
    <xf numFmtId="44" fontId="0" fillId="8" borderId="88" xfId="1" applyNumberFormat="1" applyFont="1" applyFill="1" applyBorder="1" applyAlignment="1" applyProtection="1"/>
    <xf numFmtId="0" fontId="18" fillId="0" borderId="4"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0" borderId="89" xfId="0" applyFont="1" applyFill="1" applyBorder="1" applyAlignment="1">
      <alignment horizontal="center" vertical="center" wrapText="1"/>
    </xf>
    <xf numFmtId="0" fontId="18" fillId="0" borderId="84" xfId="0" applyFont="1" applyFill="1" applyBorder="1" applyAlignment="1">
      <alignment horizontal="center" vertical="center" wrapText="1"/>
    </xf>
    <xf numFmtId="0" fontId="18" fillId="0" borderId="85" xfId="0" applyFont="1" applyFill="1" applyBorder="1" applyAlignment="1">
      <alignment horizontal="center" vertical="center" wrapText="1"/>
    </xf>
    <xf numFmtId="0" fontId="10" fillId="0" borderId="19" xfId="0" applyFont="1" applyBorder="1" applyAlignment="1">
      <alignment horizontal="center" vertical="center" wrapText="1"/>
    </xf>
    <xf numFmtId="0" fontId="0" fillId="8" borderId="52" xfId="0" applyFill="1" applyBorder="1" applyAlignment="1" applyProtection="1">
      <alignment horizontal="center" vertical="center"/>
      <protection locked="0"/>
    </xf>
    <xf numFmtId="0" fontId="19" fillId="0" borderId="55" xfId="0" applyFont="1" applyBorder="1" applyAlignment="1" applyProtection="1">
      <protection locked="0"/>
    </xf>
    <xf numFmtId="0" fontId="19" fillId="0" borderId="25" xfId="0" applyFont="1" applyBorder="1" applyAlignment="1" applyProtection="1">
      <protection locked="0"/>
    </xf>
    <xf numFmtId="0" fontId="19" fillId="0" borderId="96" xfId="0" applyFont="1" applyBorder="1" applyAlignment="1" applyProtection="1">
      <protection locked="0"/>
    </xf>
    <xf numFmtId="0" fontId="19" fillId="0" borderId="93" xfId="0" applyFont="1" applyBorder="1" applyAlignment="1" applyProtection="1">
      <protection locked="0"/>
    </xf>
    <xf numFmtId="0" fontId="19" fillId="0" borderId="97" xfId="0" applyFont="1" applyBorder="1" applyAlignment="1" applyProtection="1">
      <protection locked="0"/>
    </xf>
    <xf numFmtId="44" fontId="15" fillId="3" borderId="128" xfId="1" applyFont="1" applyFill="1" applyBorder="1" applyAlignment="1" applyProtection="1">
      <alignment horizontal="center" vertical="center"/>
    </xf>
    <xf numFmtId="44" fontId="15" fillId="3" borderId="129" xfId="1" applyFont="1" applyFill="1" applyBorder="1" applyAlignment="1" applyProtection="1">
      <alignment horizontal="center" vertical="center"/>
    </xf>
    <xf numFmtId="0" fontId="0" fillId="0" borderId="94" xfId="0" applyBorder="1" applyAlignment="1" applyProtection="1"/>
    <xf numFmtId="0" fontId="0" fillId="0" borderId="95" xfId="0" applyBorder="1" applyAlignment="1" applyProtection="1"/>
    <xf numFmtId="0" fontId="0" fillId="0" borderId="96" xfId="0" applyBorder="1" applyAlignment="1" applyProtection="1"/>
    <xf numFmtId="0" fontId="0" fillId="0" borderId="93" xfId="0" applyBorder="1" applyAlignment="1" applyProtection="1"/>
    <xf numFmtId="0" fontId="0" fillId="0" borderId="97" xfId="0" applyBorder="1" applyAlignment="1" applyProtection="1"/>
    <xf numFmtId="0" fontId="8" fillId="0" borderId="54" xfId="0" applyFont="1" applyBorder="1" applyAlignment="1">
      <alignment vertical="center"/>
    </xf>
    <xf numFmtId="0" fontId="8" fillId="0" borderId="121" xfId="0" applyFont="1" applyBorder="1" applyAlignment="1">
      <alignment vertical="center"/>
    </xf>
    <xf numFmtId="0" fontId="8" fillId="0" borderId="39" xfId="0" applyFont="1" applyBorder="1" applyAlignment="1">
      <alignment vertical="center"/>
    </xf>
    <xf numFmtId="0" fontId="8" fillId="0" borderId="73" xfId="0" applyFont="1" applyBorder="1" applyAlignment="1">
      <alignment vertical="center"/>
    </xf>
    <xf numFmtId="0" fontId="8" fillId="0" borderId="74" xfId="0" applyFont="1" applyBorder="1" applyAlignment="1">
      <alignment vertical="center"/>
    </xf>
    <xf numFmtId="164" fontId="7" fillId="0" borderId="17" xfId="0" applyNumberFormat="1" applyFont="1" applyBorder="1" applyAlignment="1" applyProtection="1"/>
    <xf numFmtId="164" fontId="7" fillId="0" borderId="120" xfId="0" applyNumberFormat="1" applyFont="1" applyBorder="1" applyAlignment="1" applyProtection="1"/>
    <xf numFmtId="0" fontId="8" fillId="0" borderId="54" xfId="0" applyFont="1" applyBorder="1" applyAlignment="1">
      <alignment horizontal="left"/>
    </xf>
    <xf numFmtId="0" fontId="8" fillId="0" borderId="121" xfId="0" applyFont="1" applyBorder="1" applyAlignment="1">
      <alignment horizontal="left"/>
    </xf>
    <xf numFmtId="0" fontId="8" fillId="0" borderId="57" xfId="0" applyFont="1" applyBorder="1" applyAlignment="1">
      <alignment horizontal="left"/>
    </xf>
    <xf numFmtId="0" fontId="8" fillId="0" borderId="61" xfId="0" applyFont="1" applyBorder="1" applyAlignment="1">
      <alignment horizontal="left"/>
    </xf>
    <xf numFmtId="0" fontId="8" fillId="0" borderId="62" xfId="0" applyFont="1" applyBorder="1" applyAlignment="1">
      <alignment horizontal="left"/>
    </xf>
    <xf numFmtId="0" fontId="8" fillId="7" borderId="54" xfId="0" applyFont="1" applyFill="1" applyBorder="1" applyAlignment="1">
      <alignment vertical="center"/>
    </xf>
    <xf numFmtId="0" fontId="8" fillId="7" borderId="121" xfId="0" applyFont="1" applyFill="1" applyBorder="1" applyAlignment="1">
      <alignment vertical="center"/>
    </xf>
    <xf numFmtId="0" fontId="8" fillId="7" borderId="39" xfId="0" applyFont="1" applyFill="1" applyBorder="1" applyAlignment="1">
      <alignment vertical="center"/>
    </xf>
    <xf numFmtId="0" fontId="8" fillId="7" borderId="73" xfId="0" applyFont="1" applyFill="1" applyBorder="1" applyAlignment="1">
      <alignment vertical="center"/>
    </xf>
    <xf numFmtId="0" fontId="8" fillId="7" borderId="74" xfId="0" applyFont="1" applyFill="1" applyBorder="1" applyAlignment="1">
      <alignment vertical="center"/>
    </xf>
    <xf numFmtId="0" fontId="8" fillId="0" borderId="66"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120" xfId="0" applyFont="1" applyBorder="1" applyAlignment="1">
      <alignment horizontal="center" vertical="center" wrapText="1"/>
    </xf>
    <xf numFmtId="0" fontId="8" fillId="0" borderId="84" xfId="0" applyFont="1" applyBorder="1" applyAlignment="1">
      <alignment horizontal="center" vertical="center" wrapText="1"/>
    </xf>
    <xf numFmtId="0" fontId="8" fillId="0" borderId="117"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119" xfId="0" applyFont="1" applyBorder="1" applyAlignment="1">
      <alignment horizontal="center" vertical="center" wrapText="1"/>
    </xf>
    <xf numFmtId="0" fontId="10" fillId="0" borderId="70"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119" xfId="0" applyFont="1" applyBorder="1" applyAlignment="1">
      <alignment horizontal="center" vertical="center" wrapText="1"/>
    </xf>
    <xf numFmtId="0" fontId="10" fillId="0" borderId="84" xfId="0" applyFont="1" applyBorder="1" applyAlignment="1">
      <alignment horizontal="center" vertical="center" wrapText="1"/>
    </xf>
    <xf numFmtId="0" fontId="10" fillId="0" borderId="86" xfId="0" applyFont="1" applyBorder="1" applyAlignment="1">
      <alignment horizontal="center" vertical="center" wrapText="1"/>
    </xf>
    <xf numFmtId="0" fontId="0" fillId="0" borderId="42" xfId="0" applyBorder="1" applyAlignment="1">
      <alignment vertical="center"/>
    </xf>
    <xf numFmtId="0" fontId="0" fillId="0" borderId="121" xfId="0" applyBorder="1" applyAlignment="1">
      <alignment vertical="center"/>
    </xf>
    <xf numFmtId="0" fontId="0" fillId="0" borderId="74" xfId="0" applyBorder="1" applyAlignment="1">
      <alignment vertical="center"/>
    </xf>
    <xf numFmtId="164" fontId="7" fillId="6" borderId="80" xfId="0" applyNumberFormat="1" applyFont="1" applyFill="1" applyBorder="1" applyAlignment="1" applyProtection="1"/>
    <xf numFmtId="164" fontId="7" fillId="6" borderId="19" xfId="0" applyNumberFormat="1" applyFont="1" applyFill="1" applyBorder="1" applyAlignment="1" applyProtection="1"/>
    <xf numFmtId="164" fontId="7" fillId="6" borderId="83" xfId="0" applyNumberFormat="1" applyFont="1" applyFill="1" applyBorder="1" applyAlignment="1" applyProtection="1"/>
    <xf numFmtId="164" fontId="7" fillId="6" borderId="85" xfId="0" applyNumberFormat="1" applyFont="1" applyFill="1" applyBorder="1" applyAlignment="1" applyProtection="1"/>
    <xf numFmtId="0" fontId="10" fillId="0" borderId="36" xfId="0" applyFont="1" applyBorder="1" applyAlignment="1">
      <alignment horizontal="center" vertical="center"/>
    </xf>
    <xf numFmtId="0" fontId="10" fillId="0" borderId="72" xfId="0" applyFont="1" applyBorder="1" applyAlignment="1">
      <alignment horizontal="center" vertical="center"/>
    </xf>
    <xf numFmtId="0" fontId="10" fillId="0" borderId="58" xfId="0" applyFont="1" applyBorder="1" applyAlignment="1">
      <alignment horizontal="center" vertical="center"/>
    </xf>
    <xf numFmtId="0" fontId="8" fillId="0" borderId="125" xfId="0" applyFont="1" applyBorder="1" applyAlignment="1">
      <alignment horizontal="center"/>
    </xf>
    <xf numFmtId="0" fontId="8" fillId="0" borderId="127" xfId="0" applyFont="1" applyBorder="1" applyAlignment="1">
      <alignment horizontal="center"/>
    </xf>
    <xf numFmtId="0" fontId="8" fillId="0" borderId="126" xfId="0" applyFont="1" applyBorder="1" applyAlignment="1">
      <alignment horizontal="center"/>
    </xf>
    <xf numFmtId="0" fontId="8" fillId="0" borderId="57" xfId="0" applyFont="1" applyBorder="1" applyAlignment="1">
      <alignment horizontal="center" vertical="center"/>
    </xf>
    <xf numFmtId="0" fontId="8" fillId="0" borderId="58" xfId="0" applyFont="1" applyBorder="1" applyAlignment="1">
      <alignment horizontal="center" vertical="center"/>
    </xf>
    <xf numFmtId="164" fontId="7" fillId="8" borderId="43" xfId="0" applyNumberFormat="1" applyFont="1" applyFill="1" applyBorder="1" applyAlignment="1" applyProtection="1">
      <protection locked="0"/>
    </xf>
    <xf numFmtId="164" fontId="7" fillId="8" borderId="63" xfId="0" applyNumberFormat="1" applyFont="1" applyFill="1" applyBorder="1" applyAlignment="1" applyProtection="1">
      <protection locked="0"/>
    </xf>
    <xf numFmtId="164" fontId="7" fillId="8" borderId="58" xfId="0" applyNumberFormat="1" applyFont="1" applyFill="1" applyBorder="1" applyAlignment="1" applyProtection="1">
      <protection locked="0"/>
    </xf>
    <xf numFmtId="0" fontId="8" fillId="0" borderId="80" xfId="0" applyFont="1" applyFill="1" applyBorder="1" applyAlignment="1" applyProtection="1">
      <alignment horizontal="center" vertical="top" wrapText="1"/>
    </xf>
    <xf numFmtId="0" fontId="8" fillId="0" borderId="18" xfId="0" applyFont="1" applyFill="1" applyBorder="1" applyAlignment="1" applyProtection="1">
      <alignment horizontal="center" vertical="top" wrapText="1"/>
    </xf>
    <xf numFmtId="0" fontId="8" fillId="0" borderId="90" xfId="0" applyFont="1" applyFill="1" applyBorder="1" applyAlignment="1" applyProtection="1">
      <alignment horizontal="center" vertical="top" wrapText="1"/>
    </xf>
    <xf numFmtId="0" fontId="9" fillId="0" borderId="28" xfId="0" applyFont="1" applyBorder="1" applyAlignment="1" applyProtection="1">
      <alignment horizontal="left" vertical="center"/>
    </xf>
    <xf numFmtId="0" fontId="9" fillId="0" borderId="114" xfId="0" applyFont="1" applyBorder="1" applyAlignment="1" applyProtection="1">
      <alignment horizontal="left" vertical="center"/>
    </xf>
    <xf numFmtId="0" fontId="11" fillId="0" borderId="32" xfId="0" applyFont="1" applyBorder="1" applyAlignment="1">
      <alignment horizontal="center" vertical="center" wrapText="1"/>
    </xf>
    <xf numFmtId="0" fontId="13" fillId="0" borderId="122" xfId="0" applyFont="1" applyBorder="1" applyAlignment="1">
      <alignment horizontal="center" vertical="center" wrapText="1"/>
    </xf>
    <xf numFmtId="0" fontId="13" fillId="0" borderId="123" xfId="0" applyFont="1" applyBorder="1" applyAlignment="1">
      <alignment horizontal="center" vertical="center" wrapText="1"/>
    </xf>
    <xf numFmtId="0" fontId="13" fillId="0" borderId="124" xfId="0" applyFont="1" applyBorder="1" applyAlignment="1">
      <alignment horizontal="center" vertical="center" wrapText="1"/>
    </xf>
    <xf numFmtId="0" fontId="8" fillId="0" borderId="36"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15" fillId="0" borderId="29" xfId="0" applyFont="1" applyBorder="1" applyAlignment="1">
      <alignment horizontal="center" vertical="center"/>
    </xf>
    <xf numFmtId="0" fontId="15" fillId="0" borderId="114" xfId="0" applyFont="1" applyBorder="1" applyAlignment="1">
      <alignment horizontal="center" vertical="center"/>
    </xf>
    <xf numFmtId="0" fontId="16" fillId="0" borderId="115" xfId="0" applyFont="1" applyBorder="1" applyAlignment="1">
      <alignment horizontal="center" vertical="center" wrapText="1"/>
    </xf>
    <xf numFmtId="0" fontId="2" fillId="0" borderId="2"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horizontal="center" vertical="center"/>
    </xf>
    <xf numFmtId="0" fontId="3" fillId="0" borderId="65" xfId="0" applyNumberFormat="1" applyFont="1" applyFill="1" applyBorder="1" applyAlignment="1" applyProtection="1">
      <alignment horizontal="right" vertical="center"/>
    </xf>
    <xf numFmtId="0" fontId="3" fillId="0" borderId="66" xfId="0" applyNumberFormat="1" applyFont="1" applyFill="1" applyBorder="1" applyAlignment="1" applyProtection="1">
      <alignment horizontal="right" vertical="center"/>
    </xf>
    <xf numFmtId="0" fontId="3" fillId="0" borderId="71" xfId="0" applyNumberFormat="1" applyFont="1" applyFill="1" applyBorder="1" applyAlignment="1" applyProtection="1">
      <alignment horizontal="right" vertical="center"/>
    </xf>
    <xf numFmtId="0" fontId="5" fillId="0" borderId="0"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center" vertical="center"/>
    </xf>
    <xf numFmtId="0" fontId="18" fillId="0" borderId="65" xfId="0" applyFont="1" applyBorder="1" applyAlignment="1">
      <alignment horizontal="center" vertical="center" wrapText="1"/>
    </xf>
    <xf numFmtId="0" fontId="18" fillId="0" borderId="66" xfId="0" applyFont="1" applyBorder="1" applyAlignment="1">
      <alignment horizontal="center" vertical="center" wrapText="1"/>
    </xf>
    <xf numFmtId="0" fontId="18" fillId="0" borderId="136" xfId="0" applyFont="1" applyBorder="1" applyAlignment="1">
      <alignment horizontal="center" vertical="center" wrapText="1"/>
    </xf>
    <xf numFmtId="44" fontId="15" fillId="3" borderId="139" xfId="1" applyFont="1" applyFill="1" applyBorder="1" applyAlignment="1" applyProtection="1">
      <alignment horizontal="center" vertical="center"/>
    </xf>
    <xf numFmtId="44" fontId="15" fillId="3" borderId="140" xfId="1" applyFont="1" applyFill="1" applyBorder="1" applyAlignment="1" applyProtection="1">
      <alignment horizontal="center" vertical="center"/>
    </xf>
    <xf numFmtId="0" fontId="0" fillId="0" borderId="94" xfId="0" applyBorder="1" applyAlignment="1" applyProtection="1">
      <protection locked="0"/>
    </xf>
    <xf numFmtId="0" fontId="0" fillId="0" borderId="91" xfId="0" applyBorder="1" applyAlignment="1" applyProtection="1">
      <protection locked="0"/>
    </xf>
    <xf numFmtId="0" fontId="0" fillId="0" borderId="95" xfId="0" applyBorder="1" applyAlignment="1" applyProtection="1">
      <protection locked="0"/>
    </xf>
    <xf numFmtId="0" fontId="0" fillId="0" borderId="96" xfId="0" applyBorder="1" applyAlignment="1" applyProtection="1">
      <protection locked="0"/>
    </xf>
    <xf numFmtId="0" fontId="0" fillId="0" borderId="93" xfId="0" applyBorder="1" applyAlignment="1" applyProtection="1">
      <protection locked="0"/>
    </xf>
    <xf numFmtId="0" fontId="0" fillId="0" borderId="97" xfId="0" applyBorder="1" applyAlignment="1" applyProtection="1">
      <protection locked="0"/>
    </xf>
    <xf numFmtId="0" fontId="8" fillId="0" borderId="89" xfId="0" applyFont="1" applyBorder="1" applyAlignment="1">
      <alignment vertical="center"/>
    </xf>
    <xf numFmtId="0" fontId="8" fillId="0" borderId="84" xfId="0" applyFont="1" applyBorder="1" applyAlignment="1">
      <alignment vertical="center"/>
    </xf>
    <xf numFmtId="0" fontId="8" fillId="0" borderId="138" xfId="0" applyFont="1" applyBorder="1" applyAlignment="1">
      <alignment vertical="center"/>
    </xf>
    <xf numFmtId="0" fontId="0" fillId="0" borderId="105" xfId="0" applyBorder="1" applyAlignment="1">
      <alignment horizontal="left"/>
    </xf>
    <xf numFmtId="0" fontId="0" fillId="0" borderId="18" xfId="0" applyBorder="1" applyAlignment="1">
      <alignment horizontal="left"/>
    </xf>
    <xf numFmtId="0" fontId="0" fillId="0" borderId="90" xfId="0" applyBorder="1" applyAlignment="1">
      <alignment horizontal="left"/>
    </xf>
    <xf numFmtId="0" fontId="0" fillId="0" borderId="62" xfId="0" applyBorder="1" applyAlignment="1">
      <alignment horizontal="left"/>
    </xf>
    <xf numFmtId="164" fontId="7" fillId="0" borderId="60" xfId="0" applyNumberFormat="1" applyFont="1" applyBorder="1" applyAlignment="1" applyProtection="1"/>
    <xf numFmtId="164" fontId="7" fillId="0" borderId="61" xfId="0" applyNumberFormat="1" applyFont="1" applyBorder="1" applyAlignment="1" applyProtection="1"/>
    <xf numFmtId="164" fontId="7" fillId="0" borderId="134" xfId="0" applyNumberFormat="1" applyFont="1" applyBorder="1" applyAlignment="1" applyProtection="1"/>
    <xf numFmtId="164" fontId="7" fillId="0" borderId="135" xfId="0" applyNumberFormat="1" applyFont="1" applyBorder="1" applyAlignment="1" applyProtection="1"/>
    <xf numFmtId="164" fontId="7" fillId="0" borderId="135" xfId="0" applyNumberFormat="1" applyFont="1" applyBorder="1" applyAlignment="1"/>
    <xf numFmtId="164" fontId="7" fillId="0" borderId="61" xfId="0" applyNumberFormat="1" applyFont="1" applyBorder="1" applyAlignment="1"/>
    <xf numFmtId="164" fontId="7" fillId="0" borderId="64" xfId="0" applyNumberFormat="1" applyFont="1" applyBorder="1" applyAlignment="1"/>
    <xf numFmtId="0" fontId="10" fillId="0" borderId="89" xfId="0" applyFont="1" applyBorder="1" applyAlignment="1">
      <alignment horizontal="center" vertical="center"/>
    </xf>
    <xf numFmtId="0" fontId="10" fillId="0" borderId="84" xfId="0" applyFont="1" applyBorder="1" applyAlignment="1">
      <alignment horizontal="center" vertical="center"/>
    </xf>
    <xf numFmtId="0" fontId="10" fillId="0" borderId="138" xfId="0" applyFont="1" applyBorder="1" applyAlignment="1">
      <alignment horizontal="center" vertical="center"/>
    </xf>
    <xf numFmtId="0" fontId="0" fillId="0" borderId="68" xfId="0" applyBorder="1" applyAlignment="1">
      <alignment horizontal="center" vertical="center" wrapText="1"/>
    </xf>
    <xf numFmtId="0" fontId="0" fillId="0" borderId="66" xfId="0" applyBorder="1" applyAlignment="1">
      <alignment horizontal="center" vertical="center" wrapText="1"/>
    </xf>
    <xf numFmtId="0" fontId="0" fillId="0" borderId="136" xfId="0" applyBorder="1" applyAlignment="1">
      <alignment horizontal="center" vertical="center" wrapText="1"/>
    </xf>
    <xf numFmtId="0" fontId="0" fillId="0" borderId="24" xfId="0" applyBorder="1" applyAlignment="1">
      <alignment horizontal="center" vertical="center" wrapText="1"/>
    </xf>
    <xf numFmtId="0" fontId="0" fillId="0" borderId="0" xfId="0" applyBorder="1" applyAlignment="1">
      <alignment horizontal="center" vertical="center" wrapText="1"/>
    </xf>
    <xf numFmtId="0" fontId="0" fillId="0" borderId="25" xfId="0" applyBorder="1" applyAlignment="1">
      <alignment horizontal="center" vertical="center" wrapText="1"/>
    </xf>
    <xf numFmtId="0" fontId="0" fillId="0" borderId="120"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137" xfId="0" applyBorder="1" applyAlignment="1">
      <alignment horizontal="center" vertical="center" wrapText="1"/>
    </xf>
    <xf numFmtId="0" fontId="0" fillId="0" borderId="20" xfId="0" applyBorder="1" applyAlignment="1">
      <alignment horizontal="center" vertical="center" wrapText="1"/>
    </xf>
    <xf numFmtId="0" fontId="0" fillId="0" borderId="83" xfId="0" applyBorder="1" applyAlignment="1">
      <alignment horizontal="center" vertical="center" wrapText="1"/>
    </xf>
    <xf numFmtId="0" fontId="10" fillId="0" borderId="137"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83" xfId="0" applyFont="1" applyBorder="1" applyAlignment="1">
      <alignment horizontal="center" vertical="center" wrapText="1"/>
    </xf>
    <xf numFmtId="0" fontId="0" fillId="0" borderId="105" xfId="0" applyBorder="1" applyAlignment="1">
      <alignment vertical="center"/>
    </xf>
    <xf numFmtId="0" fontId="0" fillId="0" borderId="18" xfId="0" applyBorder="1" applyAlignment="1">
      <alignment vertical="center"/>
    </xf>
    <xf numFmtId="0" fontId="0" fillId="0" borderId="90" xfId="0" applyBorder="1" applyAlignment="1">
      <alignment vertical="center"/>
    </xf>
    <xf numFmtId="0" fontId="3" fillId="0" borderId="65" xfId="0" applyNumberFormat="1" applyFont="1" applyFill="1" applyBorder="1" applyAlignment="1" applyProtection="1">
      <alignment horizontal="left" vertical="center"/>
    </xf>
    <xf numFmtId="0" fontId="3" fillId="0" borderId="66" xfId="0" applyNumberFormat="1" applyFont="1" applyFill="1" applyBorder="1" applyAlignment="1" applyProtection="1">
      <alignment horizontal="left" vertical="center"/>
    </xf>
    <xf numFmtId="0" fontId="3" fillId="0" borderId="71" xfId="0" applyNumberFormat="1" applyFont="1" applyFill="1" applyBorder="1" applyAlignment="1" applyProtection="1">
      <alignment horizontal="left" vertical="center"/>
    </xf>
    <xf numFmtId="0" fontId="19" fillId="0" borderId="0" xfId="0" applyFont="1" applyFill="1" applyBorder="1" applyAlignment="1" applyProtection="1">
      <protection locked="0"/>
    </xf>
    <xf numFmtId="0" fontId="0" fillId="6" borderId="0" xfId="0" applyFill="1" applyBorder="1" applyAlignment="1" applyProtection="1">
      <alignment horizontal="center" vertical="center"/>
    </xf>
    <xf numFmtId="0" fontId="0" fillId="6" borderId="5" xfId="0" applyFill="1" applyBorder="1" applyAlignment="1" applyProtection="1">
      <alignment horizontal="center" vertical="center"/>
    </xf>
    <xf numFmtId="164" fontId="7" fillId="8" borderId="118" xfId="0" applyNumberFormat="1" applyFont="1" applyFill="1" applyBorder="1" applyAlignment="1" applyProtection="1">
      <protection locked="0"/>
    </xf>
    <xf numFmtId="164" fontId="7" fillId="8" borderId="116" xfId="0" applyNumberFormat="1" applyFont="1" applyFill="1" applyBorder="1" applyAlignment="1" applyProtection="1">
      <protection locked="0"/>
    </xf>
    <xf numFmtId="164" fontId="7" fillId="8" borderId="119" xfId="0" applyNumberFormat="1" applyFont="1" applyFill="1" applyBorder="1" applyAlignment="1" applyProtection="1">
      <protection locked="0"/>
    </xf>
    <xf numFmtId="164" fontId="7" fillId="8" borderId="117" xfId="0" applyNumberFormat="1" applyFont="1" applyFill="1" applyBorder="1" applyAlignment="1" applyProtection="1">
      <protection locked="0"/>
    </xf>
    <xf numFmtId="164" fontId="7" fillId="0" borderId="118" xfId="0" applyNumberFormat="1" applyFont="1" applyBorder="1" applyAlignment="1"/>
    <xf numFmtId="164" fontId="7" fillId="0" borderId="119" xfId="0" applyNumberFormat="1" applyFont="1" applyBorder="1" applyAlignment="1"/>
    <xf numFmtId="0" fontId="0" fillId="0" borderId="121" xfId="0" applyBorder="1" applyAlignment="1">
      <alignment horizontal="left"/>
    </xf>
    <xf numFmtId="164" fontId="7" fillId="0" borderId="24" xfId="0" applyNumberFormat="1" applyFont="1" applyBorder="1" applyAlignment="1" applyProtection="1"/>
    <xf numFmtId="164" fontId="7" fillId="0" borderId="72" xfId="0" applyNumberFormat="1" applyFont="1" applyBorder="1" applyAlignment="1" applyProtection="1"/>
    <xf numFmtId="164" fontId="7" fillId="0" borderId="58" xfId="0" applyNumberFormat="1" applyFont="1" applyBorder="1" applyAlignment="1" applyProtection="1"/>
    <xf numFmtId="164" fontId="7" fillId="0" borderId="55" xfId="0" applyNumberFormat="1" applyFont="1" applyBorder="1" applyAlignment="1"/>
    <xf numFmtId="164" fontId="7" fillId="0" borderId="0" xfId="0" applyNumberFormat="1" applyFont="1" applyBorder="1" applyAlignment="1"/>
    <xf numFmtId="164" fontId="7" fillId="0" borderId="5" xfId="0" applyNumberFormat="1" applyFont="1" applyBorder="1" applyAlignment="1"/>
    <xf numFmtId="164" fontId="7" fillId="6" borderId="133" xfId="0" applyNumberFormat="1" applyFont="1" applyFill="1" applyBorder="1" applyAlignment="1" applyProtection="1"/>
    <xf numFmtId="164" fontId="7" fillId="6" borderId="77" xfId="0" applyNumberFormat="1" applyFont="1" applyFill="1" applyBorder="1" applyAlignment="1" applyProtection="1"/>
    <xf numFmtId="164" fontId="7" fillId="8" borderId="77" xfId="0" applyNumberFormat="1" applyFont="1" applyFill="1" applyBorder="1" applyAlignment="1" applyProtection="1">
      <protection locked="0"/>
    </xf>
    <xf numFmtId="164" fontId="7" fillId="6" borderId="77" xfId="0" applyNumberFormat="1" applyFont="1" applyFill="1" applyBorder="1" applyAlignment="1"/>
    <xf numFmtId="164" fontId="7" fillId="6" borderId="78" xfId="0" applyNumberFormat="1" applyFont="1" applyFill="1" applyBorder="1" applyAlignment="1"/>
    <xf numFmtId="0" fontId="0" fillId="0" borderId="143" xfId="0" applyBorder="1"/>
    <xf numFmtId="0" fontId="0" fillId="0" borderId="73" xfId="0" applyBorder="1"/>
    <xf numFmtId="0" fontId="0" fillId="0" borderId="40" xfId="0" applyBorder="1"/>
    <xf numFmtId="0" fontId="8" fillId="0" borderId="80" xfId="0" applyFont="1" applyBorder="1" applyAlignment="1" applyProtection="1">
      <alignment horizontal="left" vertical="top"/>
      <protection locked="0"/>
    </xf>
    <xf numFmtId="0" fontId="8" fillId="0" borderId="18" xfId="0" applyFont="1" applyBorder="1" applyAlignment="1" applyProtection="1">
      <alignment horizontal="left" vertical="top"/>
      <protection locked="0"/>
    </xf>
    <xf numFmtId="0" fontId="8" fillId="0" borderId="19" xfId="0" applyFont="1" applyBorder="1" applyAlignment="1" applyProtection="1">
      <alignment horizontal="left" vertical="top"/>
      <protection locked="0"/>
    </xf>
    <xf numFmtId="0" fontId="8" fillId="0" borderId="20"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25" xfId="0" applyFont="1" applyBorder="1" applyAlignment="1" applyProtection="1">
      <alignment horizontal="left" vertical="top"/>
      <protection locked="0"/>
    </xf>
    <xf numFmtId="164" fontId="7" fillId="0" borderId="80" xfId="0" applyNumberFormat="1" applyFont="1" applyBorder="1" applyAlignment="1" applyProtection="1">
      <alignment horizontal="center"/>
    </xf>
    <xf numFmtId="164" fontId="7" fillId="0" borderId="18" xfId="0" applyNumberFormat="1" applyFont="1" applyBorder="1" applyAlignment="1" applyProtection="1">
      <alignment horizontal="center"/>
    </xf>
    <xf numFmtId="164" fontId="7" fillId="0" borderId="81" xfId="0" applyNumberFormat="1" applyFont="1" applyBorder="1" applyAlignment="1" applyProtection="1">
      <alignment horizontal="center"/>
    </xf>
    <xf numFmtId="164" fontId="7" fillId="0" borderId="20" xfId="0" applyNumberFormat="1" applyFont="1" applyBorder="1" applyAlignment="1" applyProtection="1">
      <alignment horizontal="center"/>
    </xf>
    <xf numFmtId="164" fontId="7" fillId="0" borderId="0" xfId="0" applyNumberFormat="1" applyFont="1" applyBorder="1" applyAlignment="1" applyProtection="1">
      <alignment horizontal="center"/>
    </xf>
    <xf numFmtId="164" fontId="7" fillId="0" borderId="5" xfId="0" applyNumberFormat="1" applyFont="1" applyBorder="1" applyAlignment="1" applyProtection="1">
      <alignment horizontal="center"/>
    </xf>
    <xf numFmtId="0" fontId="9" fillId="0" borderId="23" xfId="0" applyFont="1" applyBorder="1" applyAlignment="1" applyProtection="1">
      <alignment horizontal="left" vertical="center"/>
    </xf>
    <xf numFmtId="0" fontId="23" fillId="0" borderId="33"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60" xfId="0" applyFont="1" applyBorder="1" applyAlignment="1">
      <alignment horizontal="center" vertical="center" wrapText="1"/>
    </xf>
    <xf numFmtId="0" fontId="23" fillId="0" borderId="61" xfId="0" applyFont="1" applyBorder="1" applyAlignment="1">
      <alignment horizontal="center" vertical="center" wrapText="1"/>
    </xf>
    <xf numFmtId="0" fontId="23" fillId="0" borderId="62" xfId="0" applyFont="1" applyBorder="1" applyAlignment="1">
      <alignment horizontal="center" vertical="center" wrapText="1"/>
    </xf>
    <xf numFmtId="0" fontId="10" fillId="0" borderId="141" xfId="0" applyFont="1" applyBorder="1" applyAlignment="1">
      <alignment horizontal="center" vertical="center" wrapText="1"/>
    </xf>
    <xf numFmtId="0" fontId="8" fillId="0" borderId="130" xfId="0" applyFont="1" applyBorder="1" applyAlignment="1">
      <alignment horizontal="center" vertical="center" wrapText="1"/>
    </xf>
    <xf numFmtId="0" fontId="8" fillId="0" borderId="142" xfId="0" applyFont="1" applyBorder="1" applyAlignment="1">
      <alignment horizontal="center" vertical="center" wrapText="1"/>
    </xf>
    <xf numFmtId="0" fontId="10" fillId="0" borderId="141" xfId="0" applyFont="1" applyFill="1" applyBorder="1" applyAlignment="1" applyProtection="1">
      <alignment horizontal="center" vertical="top" wrapText="1"/>
    </xf>
    <xf numFmtId="0" fontId="10" fillId="0" borderId="130" xfId="0" applyFont="1" applyFill="1" applyBorder="1" applyAlignment="1" applyProtection="1">
      <alignment horizontal="center" vertical="top" wrapText="1"/>
    </xf>
    <xf numFmtId="0" fontId="10" fillId="0" borderId="131" xfId="0" applyFont="1" applyFill="1" applyBorder="1" applyAlignment="1" applyProtection="1">
      <alignment horizontal="center" vertical="top" wrapText="1"/>
    </xf>
    <xf numFmtId="0" fontId="36" fillId="0" borderId="0" xfId="0" applyFont="1" applyBorder="1" applyAlignment="1" applyProtection="1">
      <alignment horizontal="left" vertical="top"/>
    </xf>
    <xf numFmtId="0" fontId="27" fillId="11" borderId="18" xfId="0" applyFont="1" applyFill="1" applyBorder="1" applyAlignment="1" applyProtection="1">
      <alignment vertical="top" wrapText="1"/>
      <protection locked="0"/>
    </xf>
    <xf numFmtId="0" fontId="27" fillId="11" borderId="0" xfId="0" applyFont="1" applyFill="1" applyBorder="1" applyAlignment="1" applyProtection="1">
      <alignment vertical="top" wrapText="1"/>
      <protection locked="0"/>
    </xf>
    <xf numFmtId="0" fontId="27" fillId="0" borderId="24" xfId="0" applyFont="1" applyBorder="1" applyAlignment="1" applyProtection="1">
      <alignment horizontal="left" vertical="top" wrapText="1" indent="6"/>
    </xf>
    <xf numFmtId="0" fontId="27" fillId="0" borderId="0" xfId="0" applyFont="1" applyBorder="1" applyAlignment="1" applyProtection="1">
      <alignment horizontal="left" vertical="top" wrapText="1" indent="6"/>
    </xf>
    <xf numFmtId="0" fontId="27" fillId="0" borderId="45" xfId="0" applyFont="1" applyBorder="1" applyAlignment="1" applyProtection="1">
      <alignment horizontal="left" vertical="top" wrapText="1" indent="6"/>
    </xf>
    <xf numFmtId="0" fontId="27" fillId="0" borderId="46" xfId="0" applyFont="1" applyBorder="1" applyAlignment="1" applyProtection="1">
      <alignment horizontal="left" vertical="top" wrapText="1" indent="6"/>
    </xf>
    <xf numFmtId="0" fontId="36" fillId="0" borderId="0" xfId="0" applyFont="1" applyBorder="1" applyAlignment="1" applyProtection="1">
      <alignment vertical="center" wrapText="1"/>
    </xf>
    <xf numFmtId="0" fontId="27" fillId="11" borderId="128" xfId="0" applyNumberFormat="1" applyFont="1" applyFill="1" applyBorder="1" applyAlignment="1" applyProtection="1">
      <alignment horizontal="left" vertical="top" wrapText="1"/>
      <protection locked="0"/>
    </xf>
    <xf numFmtId="0" fontId="27" fillId="11" borderId="132" xfId="0" applyNumberFormat="1" applyFont="1" applyFill="1" applyBorder="1" applyAlignment="1" applyProtection="1">
      <alignment horizontal="left" vertical="top" wrapText="1"/>
      <protection locked="0"/>
    </xf>
    <xf numFmtId="0" fontId="27" fillId="11" borderId="129" xfId="0" applyNumberFormat="1" applyFont="1" applyFill="1" applyBorder="1" applyAlignment="1" applyProtection="1">
      <alignment horizontal="left" vertical="top" wrapText="1"/>
      <protection locked="0"/>
    </xf>
    <xf numFmtId="0" fontId="27" fillId="9" borderId="84" xfId="0" applyFont="1" applyFill="1" applyBorder="1" applyAlignment="1" applyProtection="1">
      <alignment horizontal="left" vertical="top"/>
      <protection locked="0"/>
    </xf>
    <xf numFmtId="0" fontId="36" fillId="0" borderId="87" xfId="0" applyFont="1" applyBorder="1" applyAlignment="1" applyProtection="1">
      <alignment vertical="top" wrapText="1"/>
    </xf>
    <xf numFmtId="0" fontId="36" fillId="0" borderId="31" xfId="0" applyFont="1" applyBorder="1" applyAlignment="1" applyProtection="1">
      <alignment vertical="top" wrapText="1"/>
    </xf>
    <xf numFmtId="0" fontId="36" fillId="0" borderId="32" xfId="0" applyFont="1" applyBorder="1" applyAlignment="1" applyProtection="1">
      <alignment vertical="top" wrapText="1"/>
    </xf>
    <xf numFmtId="0" fontId="36" fillId="0" borderId="0" xfId="0" applyFont="1" applyBorder="1" applyAlignment="1" applyProtection="1">
      <alignment vertical="top" wrapText="1"/>
    </xf>
    <xf numFmtId="0" fontId="44" fillId="0" borderId="33" xfId="0" applyFont="1" applyBorder="1" applyAlignment="1" applyProtection="1">
      <alignment horizontal="left" vertical="top"/>
    </xf>
    <xf numFmtId="0" fontId="44" fillId="0" borderId="34" xfId="0" applyFont="1" applyBorder="1" applyAlignment="1" applyProtection="1">
      <alignment horizontal="left" vertical="top"/>
    </xf>
    <xf numFmtId="0" fontId="28" fillId="0" borderId="0" xfId="0" applyFont="1" applyBorder="1" applyAlignment="1" applyProtection="1">
      <alignment horizontal="center" vertical="top" wrapText="1"/>
    </xf>
    <xf numFmtId="0" fontId="30" fillId="0" borderId="0" xfId="0" applyFont="1" applyBorder="1" applyAlignment="1" applyProtection="1">
      <alignment horizontal="center" vertical="top"/>
    </xf>
    <xf numFmtId="0" fontId="45" fillId="0" borderId="0" xfId="0" applyFont="1" applyBorder="1" applyAlignment="1" applyProtection="1">
      <alignment horizontal="center" vertical="top"/>
    </xf>
    <xf numFmtId="0" fontId="35" fillId="0" borderId="80" xfId="0" applyFont="1" applyBorder="1" applyAlignment="1" applyProtection="1">
      <alignment horizontal="left" vertical="top" wrapText="1"/>
    </xf>
    <xf numFmtId="0" fontId="35" fillId="0" borderId="18" xfId="0" applyFont="1" applyBorder="1" applyAlignment="1" applyProtection="1">
      <alignment horizontal="left" vertical="top" wrapText="1"/>
    </xf>
    <xf numFmtId="0" fontId="35" fillId="0" borderId="19" xfId="0" applyFont="1" applyBorder="1" applyAlignment="1" applyProtection="1">
      <alignment horizontal="left" vertical="top" wrapText="1"/>
    </xf>
    <xf numFmtId="0" fontId="36" fillId="0" borderId="20" xfId="0" applyFont="1" applyBorder="1" applyAlignment="1" applyProtection="1">
      <alignment vertical="top" wrapText="1"/>
    </xf>
    <xf numFmtId="0" fontId="36" fillId="0" borderId="25" xfId="0" applyFont="1" applyBorder="1" applyAlignment="1" applyProtection="1">
      <alignment vertical="top" wrapText="1"/>
    </xf>
    <xf numFmtId="0" fontId="31" fillId="6" borderId="18" xfId="0" applyFont="1" applyFill="1" applyBorder="1" applyAlignment="1" applyProtection="1">
      <alignment horizontal="left" vertical="top"/>
    </xf>
    <xf numFmtId="0" fontId="31" fillId="6" borderId="19" xfId="0" applyFont="1" applyFill="1" applyBorder="1" applyAlignment="1" applyProtection="1">
      <alignment horizontal="left" vertical="top"/>
    </xf>
    <xf numFmtId="0" fontId="31" fillId="6" borderId="0" xfId="0" applyFont="1" applyFill="1" applyBorder="1" applyAlignment="1" applyProtection="1">
      <alignment horizontal="left" vertical="top"/>
    </xf>
    <xf numFmtId="166" fontId="31" fillId="6" borderId="0" xfId="0" applyNumberFormat="1" applyFont="1" applyFill="1" applyBorder="1" applyAlignment="1" applyProtection="1">
      <alignment horizontal="left" vertical="top"/>
    </xf>
    <xf numFmtId="166" fontId="31" fillId="6" borderId="25" xfId="0" applyNumberFormat="1" applyFont="1" applyFill="1" applyBorder="1" applyAlignment="1" applyProtection="1">
      <alignment horizontal="left" vertical="top"/>
    </xf>
    <xf numFmtId="0" fontId="31" fillId="6" borderId="84" xfId="0" applyFont="1" applyFill="1" applyBorder="1" applyAlignment="1" applyProtection="1">
      <alignment horizontal="left" vertical="top"/>
    </xf>
    <xf numFmtId="0" fontId="31" fillId="6" borderId="85" xfId="0" applyFont="1" applyFill="1" applyBorder="1" applyAlignment="1" applyProtection="1">
      <alignment horizontal="left" vertical="top"/>
    </xf>
    <xf numFmtId="0" fontId="27" fillId="0" borderId="84" xfId="0" applyFont="1" applyBorder="1" applyAlignment="1" applyProtection="1">
      <alignment horizontal="center" vertical="top"/>
    </xf>
    <xf numFmtId="14" fontId="27" fillId="9" borderId="84" xfId="0" applyNumberFormat="1" applyFont="1" applyFill="1" applyBorder="1" applyAlignment="1" applyProtection="1">
      <alignment horizontal="left" vertical="top"/>
      <protection locked="0"/>
    </xf>
    <xf numFmtId="0" fontId="36" fillId="0" borderId="128" xfId="0" applyFont="1" applyBorder="1" applyAlignment="1" applyProtection="1">
      <alignment horizontal="center" vertical="top" wrapText="1"/>
    </xf>
    <xf numFmtId="0" fontId="36" fillId="0" borderId="132" xfId="0" applyFont="1" applyBorder="1" applyAlignment="1" applyProtection="1">
      <alignment horizontal="center" vertical="top" wrapText="1"/>
    </xf>
    <xf numFmtId="0" fontId="34" fillId="0" borderId="132" xfId="0" applyFont="1" applyBorder="1" applyAlignment="1" applyProtection="1">
      <alignment horizontal="center" vertical="top"/>
    </xf>
    <xf numFmtId="0" fontId="34" fillId="0" borderId="129" xfId="0" applyFont="1" applyBorder="1" applyAlignment="1" applyProtection="1">
      <alignment horizontal="center" vertical="top"/>
    </xf>
    <xf numFmtId="0" fontId="31" fillId="6" borderId="25" xfId="0" applyFont="1" applyFill="1" applyBorder="1" applyAlignment="1" applyProtection="1">
      <alignment horizontal="left" vertical="top"/>
    </xf>
    <xf numFmtId="0" fontId="36" fillId="0" borderId="83" xfId="0" applyFont="1" applyBorder="1" applyAlignment="1" applyProtection="1">
      <alignment vertical="top" wrapText="1"/>
    </xf>
    <xf numFmtId="0" fontId="36" fillId="0" borderId="84" xfId="0" applyFont="1" applyBorder="1" applyAlignment="1" applyProtection="1">
      <alignment vertical="top" wrapText="1"/>
    </xf>
    <xf numFmtId="0" fontId="36" fillId="0" borderId="85" xfId="0" applyFont="1" applyBorder="1" applyAlignment="1" applyProtection="1">
      <alignment vertical="top" wrapText="1"/>
    </xf>
  </cellXfs>
  <cellStyles count="2">
    <cellStyle name="Currency" xfId="1" builtinId="4"/>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85725</xdr:rowOff>
    </xdr:from>
    <xdr:to>
      <xdr:col>2</xdr:col>
      <xdr:colOff>342900</xdr:colOff>
      <xdr:row>4</xdr:row>
      <xdr:rowOff>7620</xdr:rowOff>
    </xdr:to>
    <xdr:pic>
      <xdr:nvPicPr>
        <xdr:cNvPr id="2" name="Picture 4" descr="SEAL"/>
        <xdr:cNvPicPr>
          <a:picLocks noChangeAspect="1" noChangeArrowheads="1"/>
        </xdr:cNvPicPr>
      </xdr:nvPicPr>
      <xdr:blipFill>
        <a:blip xmlns:r="http://schemas.openxmlformats.org/officeDocument/2006/relationships" r:embed="rId1" cstate="print"/>
        <a:srcRect/>
        <a:stretch>
          <a:fillRect/>
        </a:stretch>
      </xdr:blipFill>
      <xdr:spPr bwMode="auto">
        <a:xfrm>
          <a:off x="685800" y="85725"/>
          <a:ext cx="952500" cy="904875"/>
        </a:xfrm>
        <a:prstGeom prst="rect">
          <a:avLst/>
        </a:prstGeom>
        <a:noFill/>
        <a:ln w="9525">
          <a:noFill/>
          <a:miter lim="800000"/>
          <a:headEnd/>
          <a:tailEnd/>
        </a:ln>
      </xdr:spPr>
    </xdr:pic>
    <xdr:clientData/>
  </xdr:twoCellAnchor>
  <xdr:twoCellAnchor>
    <xdr:from>
      <xdr:col>3</xdr:col>
      <xdr:colOff>66675</xdr:colOff>
      <xdr:row>10</xdr:row>
      <xdr:rowOff>0</xdr:rowOff>
    </xdr:from>
    <xdr:to>
      <xdr:col>3</xdr:col>
      <xdr:colOff>504825</xdr:colOff>
      <xdr:row>12</xdr:row>
      <xdr:rowOff>19050</xdr:rowOff>
    </xdr:to>
    <xdr:sp macro="" textlink="">
      <xdr:nvSpPr>
        <xdr:cNvPr id="3" name="Multiply 2"/>
        <xdr:cNvSpPr/>
      </xdr:nvSpPr>
      <xdr:spPr>
        <a:xfrm>
          <a:off x="2040255" y="2606040"/>
          <a:ext cx="438150" cy="354330"/>
        </a:xfrm>
        <a:prstGeom prst="mathMultiply">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74295</xdr:colOff>
      <xdr:row>0</xdr:row>
      <xdr:rowOff>95250</xdr:rowOff>
    </xdr:from>
    <xdr:to>
      <xdr:col>2</xdr:col>
      <xdr:colOff>340995</xdr:colOff>
      <xdr:row>4</xdr:row>
      <xdr:rowOff>22860</xdr:rowOff>
    </xdr:to>
    <xdr:pic>
      <xdr:nvPicPr>
        <xdr:cNvPr id="8" name="Picture 2" descr="SEAL"/>
        <xdr:cNvPicPr>
          <a:picLocks noChangeAspect="1" noChangeArrowheads="1"/>
        </xdr:cNvPicPr>
      </xdr:nvPicPr>
      <xdr:blipFill>
        <a:blip xmlns:r="http://schemas.openxmlformats.org/officeDocument/2006/relationships" r:embed="rId1" cstate="print"/>
        <a:srcRect/>
        <a:stretch>
          <a:fillRect/>
        </a:stretch>
      </xdr:blipFill>
      <xdr:spPr bwMode="auto">
        <a:xfrm>
          <a:off x="683895" y="95250"/>
          <a:ext cx="952500" cy="918210"/>
        </a:xfrm>
        <a:prstGeom prst="rect">
          <a:avLst/>
        </a:prstGeom>
        <a:noFill/>
        <a:ln w="9525">
          <a:noFill/>
          <a:miter lim="800000"/>
          <a:headEnd/>
          <a:tailEnd/>
        </a:ln>
      </xdr:spPr>
    </xdr:pic>
    <xdr:clientData/>
  </xdr:twoCellAnchor>
  <xdr:twoCellAnchor>
    <xdr:from>
      <xdr:col>3</xdr:col>
      <xdr:colOff>47625</xdr:colOff>
      <xdr:row>11</xdr:row>
      <xdr:rowOff>142875</xdr:rowOff>
    </xdr:from>
    <xdr:to>
      <xdr:col>3</xdr:col>
      <xdr:colOff>485775</xdr:colOff>
      <xdr:row>14</xdr:row>
      <xdr:rowOff>57150</xdr:rowOff>
    </xdr:to>
    <xdr:sp macro="" textlink="">
      <xdr:nvSpPr>
        <xdr:cNvPr id="9" name="Multiply 8"/>
        <xdr:cNvSpPr/>
      </xdr:nvSpPr>
      <xdr:spPr>
        <a:xfrm>
          <a:off x="1952625" y="2954655"/>
          <a:ext cx="438150" cy="409575"/>
        </a:xfrm>
        <a:prstGeom prst="mathMultiply">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0</xdr:row>
      <xdr:rowOff>85725</xdr:rowOff>
    </xdr:from>
    <xdr:to>
      <xdr:col>2</xdr:col>
      <xdr:colOff>314325</xdr:colOff>
      <xdr:row>3</xdr:row>
      <xdr:rowOff>91440</xdr:rowOff>
    </xdr:to>
    <xdr:pic>
      <xdr:nvPicPr>
        <xdr:cNvPr id="2" name="Picture 2" descr="SEAL"/>
        <xdr:cNvPicPr>
          <a:picLocks noChangeAspect="1" noChangeArrowheads="1"/>
        </xdr:cNvPicPr>
      </xdr:nvPicPr>
      <xdr:blipFill>
        <a:blip xmlns:r="http://schemas.openxmlformats.org/officeDocument/2006/relationships" r:embed="rId1" cstate="print"/>
        <a:srcRect/>
        <a:stretch>
          <a:fillRect/>
        </a:stretch>
      </xdr:blipFill>
      <xdr:spPr bwMode="auto">
        <a:xfrm>
          <a:off x="657225" y="85725"/>
          <a:ext cx="952500" cy="851535"/>
        </a:xfrm>
        <a:prstGeom prst="rect">
          <a:avLst/>
        </a:prstGeom>
        <a:noFill/>
        <a:ln w="9525">
          <a:noFill/>
          <a:miter lim="800000"/>
          <a:headEnd/>
          <a:tailEnd/>
        </a:ln>
      </xdr:spPr>
    </xdr:pic>
    <xdr:clientData/>
  </xdr:twoCellAnchor>
  <xdr:twoCellAnchor>
    <xdr:from>
      <xdr:col>3</xdr:col>
      <xdr:colOff>57150</xdr:colOff>
      <xdr:row>14</xdr:row>
      <xdr:rowOff>0</xdr:rowOff>
    </xdr:from>
    <xdr:to>
      <xdr:col>3</xdr:col>
      <xdr:colOff>495300</xdr:colOff>
      <xdr:row>16</xdr:row>
      <xdr:rowOff>28575</xdr:rowOff>
    </xdr:to>
    <xdr:sp macro="" textlink="">
      <xdr:nvSpPr>
        <xdr:cNvPr id="3" name="Multiply 2"/>
        <xdr:cNvSpPr/>
      </xdr:nvSpPr>
      <xdr:spPr>
        <a:xfrm>
          <a:off x="1962150" y="3314700"/>
          <a:ext cx="438150" cy="356235"/>
        </a:xfrm>
        <a:prstGeom prst="mathMultiply">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59055</xdr:colOff>
      <xdr:row>0</xdr:row>
      <xdr:rowOff>95251</xdr:rowOff>
    </xdr:from>
    <xdr:to>
      <xdr:col>2</xdr:col>
      <xdr:colOff>325755</xdr:colOff>
      <xdr:row>3</xdr:row>
      <xdr:rowOff>114301</xdr:rowOff>
    </xdr:to>
    <xdr:pic>
      <xdr:nvPicPr>
        <xdr:cNvPr id="2" name="Picture 2" descr="SEAL"/>
        <xdr:cNvPicPr>
          <a:picLocks noChangeAspect="1" noChangeArrowheads="1"/>
        </xdr:cNvPicPr>
      </xdr:nvPicPr>
      <xdr:blipFill>
        <a:blip xmlns:r="http://schemas.openxmlformats.org/officeDocument/2006/relationships" r:embed="rId1" cstate="print"/>
        <a:srcRect/>
        <a:stretch>
          <a:fillRect/>
        </a:stretch>
      </xdr:blipFill>
      <xdr:spPr bwMode="auto">
        <a:xfrm>
          <a:off x="668655" y="95251"/>
          <a:ext cx="952500" cy="864870"/>
        </a:xfrm>
        <a:prstGeom prst="rect">
          <a:avLst/>
        </a:prstGeom>
        <a:noFill/>
        <a:ln w="9525">
          <a:noFill/>
          <a:miter lim="800000"/>
          <a:headEnd/>
          <a:tailEnd/>
        </a:ln>
      </xdr:spPr>
    </xdr:pic>
    <xdr:clientData/>
  </xdr:twoCellAnchor>
  <xdr:twoCellAnchor>
    <xdr:from>
      <xdr:col>3</xdr:col>
      <xdr:colOff>85725</xdr:colOff>
      <xdr:row>16</xdr:row>
      <xdr:rowOff>0</xdr:rowOff>
    </xdr:from>
    <xdr:to>
      <xdr:col>3</xdr:col>
      <xdr:colOff>523875</xdr:colOff>
      <xdr:row>18</xdr:row>
      <xdr:rowOff>0</xdr:rowOff>
    </xdr:to>
    <xdr:sp macro="" textlink="">
      <xdr:nvSpPr>
        <xdr:cNvPr id="3" name="Multiply 2"/>
        <xdr:cNvSpPr/>
      </xdr:nvSpPr>
      <xdr:spPr>
        <a:xfrm>
          <a:off x="1990725" y="3611880"/>
          <a:ext cx="438150" cy="365760"/>
        </a:xfrm>
        <a:prstGeom prst="mathMultiply">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85725</xdr:colOff>
      <xdr:row>16</xdr:row>
      <xdr:rowOff>0</xdr:rowOff>
    </xdr:from>
    <xdr:to>
      <xdr:col>3</xdr:col>
      <xdr:colOff>523875</xdr:colOff>
      <xdr:row>18</xdr:row>
      <xdr:rowOff>0</xdr:rowOff>
    </xdr:to>
    <xdr:sp macro="" textlink="">
      <xdr:nvSpPr>
        <xdr:cNvPr id="3" name="Multiply 2"/>
        <xdr:cNvSpPr/>
      </xdr:nvSpPr>
      <xdr:spPr>
        <a:xfrm>
          <a:off x="1990725" y="3589020"/>
          <a:ext cx="438150" cy="358140"/>
        </a:xfrm>
        <a:prstGeom prst="mathMultiply">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endParaRPr lang="en-US" sz="1100"/>
        </a:p>
      </xdr:txBody>
    </xdr:sp>
    <xdr:clientData/>
  </xdr:twoCellAnchor>
  <xdr:twoCellAnchor>
    <xdr:from>
      <xdr:col>3</xdr:col>
      <xdr:colOff>85725</xdr:colOff>
      <xdr:row>14</xdr:row>
      <xdr:rowOff>0</xdr:rowOff>
    </xdr:from>
    <xdr:to>
      <xdr:col>3</xdr:col>
      <xdr:colOff>523875</xdr:colOff>
      <xdr:row>16</xdr:row>
      <xdr:rowOff>0</xdr:rowOff>
    </xdr:to>
    <xdr:sp macro="" textlink="">
      <xdr:nvSpPr>
        <xdr:cNvPr id="4" name="Multiply 3"/>
        <xdr:cNvSpPr/>
      </xdr:nvSpPr>
      <xdr:spPr>
        <a:xfrm>
          <a:off x="1990725" y="3261360"/>
          <a:ext cx="438150" cy="327660"/>
        </a:xfrm>
        <a:prstGeom prst="mathMultiply">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endParaRPr lang="en-US" sz="1100"/>
        </a:p>
      </xdr:txBody>
    </xdr:sp>
    <xdr:clientData/>
  </xdr:twoCellAnchor>
  <xdr:twoCellAnchor>
    <xdr:from>
      <xdr:col>3</xdr:col>
      <xdr:colOff>85725</xdr:colOff>
      <xdr:row>12</xdr:row>
      <xdr:rowOff>0</xdr:rowOff>
    </xdr:from>
    <xdr:to>
      <xdr:col>3</xdr:col>
      <xdr:colOff>523875</xdr:colOff>
      <xdr:row>14</xdr:row>
      <xdr:rowOff>0</xdr:rowOff>
    </xdr:to>
    <xdr:sp macro="" textlink="">
      <xdr:nvSpPr>
        <xdr:cNvPr id="5" name="Multiply 4"/>
        <xdr:cNvSpPr/>
      </xdr:nvSpPr>
      <xdr:spPr>
        <a:xfrm>
          <a:off x="1990725" y="2933700"/>
          <a:ext cx="438150" cy="327660"/>
        </a:xfrm>
        <a:prstGeom prst="mathMultiply">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endParaRPr lang="en-US" sz="1100"/>
        </a:p>
      </xdr:txBody>
    </xdr:sp>
    <xdr:clientData/>
  </xdr:twoCellAnchor>
  <xdr:twoCellAnchor>
    <xdr:from>
      <xdr:col>3</xdr:col>
      <xdr:colOff>85725</xdr:colOff>
      <xdr:row>10</xdr:row>
      <xdr:rowOff>0</xdr:rowOff>
    </xdr:from>
    <xdr:to>
      <xdr:col>3</xdr:col>
      <xdr:colOff>523875</xdr:colOff>
      <xdr:row>12</xdr:row>
      <xdr:rowOff>0</xdr:rowOff>
    </xdr:to>
    <xdr:sp macro="" textlink="">
      <xdr:nvSpPr>
        <xdr:cNvPr id="6" name="Multiply 5"/>
        <xdr:cNvSpPr/>
      </xdr:nvSpPr>
      <xdr:spPr>
        <a:xfrm>
          <a:off x="1990725" y="2598420"/>
          <a:ext cx="438150" cy="335280"/>
        </a:xfrm>
        <a:prstGeom prst="mathMultiply">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endParaRPr lang="en-US" sz="1100"/>
        </a:p>
      </xdr:txBody>
    </xdr:sp>
    <xdr:clientData/>
  </xdr:twoCellAnchor>
  <xdr:twoCellAnchor editAs="oneCell">
    <xdr:from>
      <xdr:col>1</xdr:col>
      <xdr:colOff>57150</xdr:colOff>
      <xdr:row>0</xdr:row>
      <xdr:rowOff>66675</xdr:rowOff>
    </xdr:from>
    <xdr:to>
      <xdr:col>2</xdr:col>
      <xdr:colOff>323850</xdr:colOff>
      <xdr:row>4</xdr:row>
      <xdr:rowOff>83820</xdr:rowOff>
    </xdr:to>
    <xdr:pic>
      <xdr:nvPicPr>
        <xdr:cNvPr id="7" name="Picture 2" descr="SEAL"/>
        <xdr:cNvPicPr>
          <a:picLocks noChangeAspect="1" noChangeArrowheads="1"/>
        </xdr:cNvPicPr>
      </xdr:nvPicPr>
      <xdr:blipFill>
        <a:blip xmlns:r="http://schemas.openxmlformats.org/officeDocument/2006/relationships" r:embed="rId1" cstate="print"/>
        <a:srcRect/>
        <a:stretch>
          <a:fillRect/>
        </a:stretch>
      </xdr:blipFill>
      <xdr:spPr bwMode="auto">
        <a:xfrm>
          <a:off x="666750" y="66675"/>
          <a:ext cx="952500" cy="1000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58"/>
  <sheetViews>
    <sheetView tabSelected="1" workbookViewId="0">
      <selection activeCell="C6" sqref="C6:H6"/>
    </sheetView>
  </sheetViews>
  <sheetFormatPr defaultRowHeight="15" x14ac:dyDescent="0.25"/>
  <cols>
    <col min="2" max="2" width="10" customWidth="1"/>
    <col min="3" max="3" width="9.85546875" customWidth="1"/>
    <col min="6" max="6" width="9.7109375" customWidth="1"/>
    <col min="8" max="8" width="17.7109375" customWidth="1"/>
    <col min="9" max="9" width="11.42578125" customWidth="1"/>
    <col min="10" max="10" width="8.28515625" customWidth="1"/>
    <col min="11" max="11" width="9.42578125" customWidth="1"/>
    <col min="14" max="14" width="9.7109375" customWidth="1"/>
    <col min="17" max="17" width="18.42578125" customWidth="1"/>
  </cols>
  <sheetData>
    <row r="1" spans="1:19" ht="33.75" customHeight="1" thickTop="1" thickBot="1" x14ac:dyDescent="0.3">
      <c r="B1" s="354" t="s">
        <v>87</v>
      </c>
      <c r="C1" s="355"/>
      <c r="D1" s="355"/>
      <c r="E1" s="355"/>
      <c r="F1" s="355"/>
      <c r="G1" s="355"/>
      <c r="H1" s="355"/>
      <c r="I1" s="355"/>
      <c r="J1" s="355"/>
      <c r="K1" s="355"/>
      <c r="L1" s="355"/>
      <c r="M1" s="355"/>
      <c r="N1" s="355"/>
      <c r="O1" s="355"/>
      <c r="P1" s="355"/>
      <c r="Q1" s="356"/>
      <c r="R1" s="1"/>
      <c r="S1" s="1"/>
    </row>
    <row r="2" spans="1:19" ht="20.25" customHeight="1" thickTop="1" x14ac:dyDescent="0.25">
      <c r="A2" s="1"/>
      <c r="B2" s="357" t="s">
        <v>0</v>
      </c>
      <c r="C2" s="358"/>
      <c r="D2" s="358"/>
      <c r="E2" s="358"/>
      <c r="F2" s="358"/>
      <c r="G2" s="358"/>
      <c r="H2" s="358"/>
      <c r="I2" s="358"/>
      <c r="J2" s="358"/>
      <c r="K2" s="358"/>
      <c r="L2" s="358"/>
      <c r="M2" s="358"/>
      <c r="N2" s="358"/>
      <c r="O2" s="358"/>
      <c r="P2" s="358"/>
      <c r="Q2" s="359"/>
      <c r="R2" s="1"/>
      <c r="S2" s="1"/>
    </row>
    <row r="3" spans="1:19" ht="13.5" customHeight="1" x14ac:dyDescent="0.25">
      <c r="A3" s="1"/>
      <c r="B3" s="360" t="s">
        <v>1</v>
      </c>
      <c r="C3" s="267"/>
      <c r="D3" s="267"/>
      <c r="E3" s="267"/>
      <c r="F3" s="267"/>
      <c r="G3" s="267"/>
      <c r="H3" s="267"/>
      <c r="I3" s="267"/>
      <c r="J3" s="267"/>
      <c r="K3" s="267"/>
      <c r="L3" s="267"/>
      <c r="M3" s="267"/>
      <c r="N3" s="267"/>
      <c r="O3" s="267"/>
      <c r="P3" s="267"/>
      <c r="Q3" s="361"/>
      <c r="R3" s="1"/>
      <c r="S3" s="1"/>
    </row>
    <row r="4" spans="1:19" ht="11.25" customHeight="1" x14ac:dyDescent="0.25">
      <c r="A4" s="1"/>
      <c r="B4" s="362"/>
      <c r="C4" s="363"/>
      <c r="D4" s="363"/>
      <c r="E4" s="363"/>
      <c r="F4" s="363"/>
      <c r="G4" s="363"/>
      <c r="H4" s="363"/>
      <c r="I4" s="363"/>
      <c r="J4" s="363"/>
      <c r="K4" s="363"/>
      <c r="L4" s="363"/>
      <c r="M4" s="363"/>
      <c r="N4" s="363"/>
      <c r="O4" s="363"/>
      <c r="P4" s="363"/>
      <c r="Q4" s="364"/>
      <c r="R4" s="1"/>
      <c r="S4" s="1"/>
    </row>
    <row r="5" spans="1:19" ht="12.75" customHeight="1" thickBot="1" x14ac:dyDescent="0.3">
      <c r="A5" s="1"/>
      <c r="B5" s="365" t="s">
        <v>84</v>
      </c>
      <c r="C5" s="267"/>
      <c r="D5" s="267"/>
      <c r="E5" s="267"/>
      <c r="F5" s="267"/>
      <c r="G5" s="267"/>
      <c r="H5" s="267"/>
      <c r="I5" s="267"/>
      <c r="J5" s="267"/>
      <c r="K5" s="267"/>
      <c r="L5" s="267"/>
      <c r="M5" s="267"/>
      <c r="N5" s="267"/>
      <c r="O5" s="267"/>
      <c r="P5" s="267"/>
      <c r="Q5" s="361"/>
      <c r="R5" s="1"/>
      <c r="S5" s="1"/>
    </row>
    <row r="6" spans="1:19" ht="25.9" customHeight="1" thickTop="1" x14ac:dyDescent="0.25">
      <c r="A6" s="2"/>
      <c r="B6" s="3" t="s">
        <v>2</v>
      </c>
      <c r="C6" s="346"/>
      <c r="D6" s="347"/>
      <c r="E6" s="347"/>
      <c r="F6" s="347"/>
      <c r="G6" s="347"/>
      <c r="H6" s="347"/>
      <c r="I6" s="348" t="s">
        <v>3</v>
      </c>
      <c r="J6" s="349"/>
      <c r="K6" s="349"/>
      <c r="L6" s="349"/>
      <c r="M6" s="350"/>
      <c r="N6" s="351" t="s">
        <v>4</v>
      </c>
      <c r="O6" s="352"/>
      <c r="P6" s="352"/>
      <c r="Q6" s="353"/>
      <c r="R6" s="2"/>
      <c r="S6" s="1"/>
    </row>
    <row r="7" spans="1:19" ht="22.5" customHeight="1" x14ac:dyDescent="0.25">
      <c r="A7" s="2"/>
      <c r="B7" s="4" t="s">
        <v>5</v>
      </c>
      <c r="C7" s="302"/>
      <c r="D7" s="303"/>
      <c r="E7" s="303"/>
      <c r="F7" s="303"/>
      <c r="G7" s="303"/>
      <c r="H7" s="303"/>
      <c r="I7" s="304"/>
      <c r="J7" s="305"/>
      <c r="K7" s="305"/>
      <c r="L7" s="305"/>
      <c r="M7" s="306"/>
      <c r="N7" s="313"/>
      <c r="O7" s="314"/>
      <c r="P7" s="314"/>
      <c r="Q7" s="315"/>
      <c r="R7" s="2"/>
      <c r="S7" s="1"/>
    </row>
    <row r="8" spans="1:19" ht="22.5" customHeight="1" x14ac:dyDescent="0.25">
      <c r="A8" s="2"/>
      <c r="B8" s="5" t="s">
        <v>6</v>
      </c>
      <c r="C8" s="319"/>
      <c r="D8" s="320"/>
      <c r="E8" s="6" t="s">
        <v>7</v>
      </c>
      <c r="F8" s="132" t="s">
        <v>83</v>
      </c>
      <c r="G8" s="6" t="s">
        <v>8</v>
      </c>
      <c r="H8" s="8"/>
      <c r="I8" s="307"/>
      <c r="J8" s="308"/>
      <c r="K8" s="308"/>
      <c r="L8" s="308"/>
      <c r="M8" s="309"/>
      <c r="N8" s="313"/>
      <c r="O8" s="314"/>
      <c r="P8" s="314"/>
      <c r="Q8" s="315"/>
      <c r="R8" s="2"/>
      <c r="S8" s="1"/>
    </row>
    <row r="9" spans="1:19" ht="19.899999999999999" customHeight="1" thickBot="1" x14ac:dyDescent="0.3">
      <c r="A9" s="2"/>
      <c r="B9" s="9" t="s">
        <v>9</v>
      </c>
      <c r="C9" s="321"/>
      <c r="D9" s="322"/>
      <c r="E9" s="10" t="s">
        <v>10</v>
      </c>
      <c r="F9" s="323"/>
      <c r="G9" s="324"/>
      <c r="H9" s="324"/>
      <c r="I9" s="307"/>
      <c r="J9" s="308"/>
      <c r="K9" s="308"/>
      <c r="L9" s="308"/>
      <c r="M9" s="309"/>
      <c r="N9" s="313"/>
      <c r="O9" s="314"/>
      <c r="P9" s="314"/>
      <c r="Q9" s="315"/>
      <c r="R9" s="2"/>
      <c r="S9" s="1"/>
    </row>
    <row r="10" spans="1:19" ht="25.5" customHeight="1" thickBot="1" x14ac:dyDescent="0.3">
      <c r="A10" s="2"/>
      <c r="B10" s="325" t="s">
        <v>11</v>
      </c>
      <c r="C10" s="326"/>
      <c r="D10" s="327"/>
      <c r="E10" s="328" t="s">
        <v>12</v>
      </c>
      <c r="F10" s="329"/>
      <c r="G10" s="329"/>
      <c r="H10" s="329"/>
      <c r="I10" s="307"/>
      <c r="J10" s="308"/>
      <c r="K10" s="308"/>
      <c r="L10" s="308"/>
      <c r="M10" s="309"/>
      <c r="N10" s="313"/>
      <c r="O10" s="314"/>
      <c r="P10" s="314"/>
      <c r="Q10" s="315"/>
      <c r="R10" s="2"/>
      <c r="S10" s="1"/>
    </row>
    <row r="11" spans="1:19" ht="13.5" customHeight="1" thickBot="1" x14ac:dyDescent="0.3">
      <c r="A11" s="2"/>
      <c r="B11" s="330" t="s">
        <v>85</v>
      </c>
      <c r="C11" s="331"/>
      <c r="D11" s="333"/>
      <c r="E11" s="335" t="s">
        <v>13</v>
      </c>
      <c r="F11" s="336"/>
      <c r="G11" s="336"/>
      <c r="H11" s="336"/>
      <c r="I11" s="307"/>
      <c r="J11" s="308"/>
      <c r="K11" s="308"/>
      <c r="L11" s="308"/>
      <c r="M11" s="309"/>
      <c r="N11" s="313"/>
      <c r="O11" s="314"/>
      <c r="P11" s="314"/>
      <c r="Q11" s="315"/>
      <c r="R11" s="2"/>
      <c r="S11" s="1"/>
    </row>
    <row r="12" spans="1:19" ht="13.5" customHeight="1" x14ac:dyDescent="0.25">
      <c r="A12" s="2"/>
      <c r="B12" s="332"/>
      <c r="C12" s="271"/>
      <c r="D12" s="334"/>
      <c r="E12" s="337" t="s">
        <v>44</v>
      </c>
      <c r="F12" s="338"/>
      <c r="G12" s="338"/>
      <c r="H12" s="338"/>
      <c r="I12" s="307"/>
      <c r="J12" s="308"/>
      <c r="K12" s="308"/>
      <c r="L12" s="308"/>
      <c r="M12" s="309"/>
      <c r="N12" s="313"/>
      <c r="O12" s="314"/>
      <c r="P12" s="314"/>
      <c r="Q12" s="315"/>
      <c r="R12" s="1"/>
      <c r="S12" s="1"/>
    </row>
    <row r="13" spans="1:19" ht="12.75" customHeight="1" x14ac:dyDescent="0.25">
      <c r="A13" s="11"/>
      <c r="B13" s="288" t="s">
        <v>86</v>
      </c>
      <c r="C13" s="289"/>
      <c r="D13" s="292"/>
      <c r="E13" s="339"/>
      <c r="F13" s="340"/>
      <c r="G13" s="340"/>
      <c r="H13" s="340"/>
      <c r="I13" s="307"/>
      <c r="J13" s="308"/>
      <c r="K13" s="308"/>
      <c r="L13" s="308"/>
      <c r="M13" s="309"/>
      <c r="N13" s="313"/>
      <c r="O13" s="314"/>
      <c r="P13" s="314"/>
      <c r="Q13" s="315"/>
      <c r="R13" s="1"/>
      <c r="S13" s="1"/>
    </row>
    <row r="14" spans="1:19" ht="13.5" customHeight="1" thickBot="1" x14ac:dyDescent="0.3">
      <c r="A14" s="11"/>
      <c r="B14" s="332"/>
      <c r="C14" s="271"/>
      <c r="D14" s="334"/>
      <c r="E14" s="339"/>
      <c r="F14" s="340"/>
      <c r="G14" s="340"/>
      <c r="H14" s="340"/>
      <c r="I14" s="310"/>
      <c r="J14" s="311"/>
      <c r="K14" s="311"/>
      <c r="L14" s="311"/>
      <c r="M14" s="312"/>
      <c r="N14" s="316"/>
      <c r="O14" s="317"/>
      <c r="P14" s="317"/>
      <c r="Q14" s="318"/>
      <c r="R14" s="1"/>
      <c r="S14" s="1"/>
    </row>
    <row r="15" spans="1:19" ht="15.75" thickBot="1" x14ac:dyDescent="0.3">
      <c r="A15" s="11"/>
      <c r="B15" s="288" t="s">
        <v>88</v>
      </c>
      <c r="C15" s="345"/>
      <c r="D15" s="292"/>
      <c r="E15" s="339"/>
      <c r="F15" s="340"/>
      <c r="G15" s="340"/>
      <c r="H15" s="341"/>
      <c r="I15" s="12"/>
      <c r="J15" s="13"/>
      <c r="K15" s="13"/>
      <c r="L15" s="13"/>
      <c r="M15" s="13"/>
      <c r="N15" s="13"/>
      <c r="O15" s="13"/>
      <c r="P15" s="13"/>
      <c r="Q15" s="14"/>
      <c r="R15" s="1"/>
      <c r="S15" s="1"/>
    </row>
    <row r="16" spans="1:19" x14ac:dyDescent="0.25">
      <c r="A16" s="11"/>
      <c r="B16" s="332"/>
      <c r="C16" s="271"/>
      <c r="D16" s="334"/>
      <c r="E16" s="339"/>
      <c r="F16" s="340"/>
      <c r="G16" s="340"/>
      <c r="H16" s="341"/>
      <c r="I16" s="280" t="s">
        <v>14</v>
      </c>
      <c r="J16" s="281"/>
      <c r="K16" s="281"/>
      <c r="L16" s="281"/>
      <c r="M16" s="285" t="s">
        <v>15</v>
      </c>
      <c r="N16" s="286"/>
      <c r="O16" s="15"/>
      <c r="P16" s="285" t="s">
        <v>90</v>
      </c>
      <c r="Q16" s="287"/>
      <c r="R16" s="1"/>
      <c r="S16" s="1"/>
    </row>
    <row r="17" spans="1:19" ht="15" customHeight="1" x14ac:dyDescent="0.25">
      <c r="A17" s="2"/>
      <c r="B17" s="288" t="s">
        <v>89</v>
      </c>
      <c r="C17" s="289"/>
      <c r="D17" s="292"/>
      <c r="E17" s="339"/>
      <c r="F17" s="340"/>
      <c r="G17" s="340"/>
      <c r="H17" s="341"/>
      <c r="I17" s="282"/>
      <c r="J17" s="252"/>
      <c r="K17" s="252"/>
      <c r="L17" s="252"/>
      <c r="M17" s="294"/>
      <c r="N17" s="295"/>
      <c r="O17" s="16"/>
      <c r="P17" s="298">
        <f>M17</f>
        <v>0</v>
      </c>
      <c r="Q17" s="299"/>
      <c r="R17" s="1"/>
      <c r="S17" s="1"/>
    </row>
    <row r="18" spans="1:19" ht="15.75" thickBot="1" x14ac:dyDescent="0.3">
      <c r="A18" s="2"/>
      <c r="B18" s="290"/>
      <c r="C18" s="291"/>
      <c r="D18" s="293"/>
      <c r="E18" s="342"/>
      <c r="F18" s="343"/>
      <c r="G18" s="343"/>
      <c r="H18" s="344"/>
      <c r="I18" s="283"/>
      <c r="J18" s="284"/>
      <c r="K18" s="284"/>
      <c r="L18" s="284"/>
      <c r="M18" s="296"/>
      <c r="N18" s="297"/>
      <c r="O18" s="17"/>
      <c r="P18" s="300"/>
      <c r="Q18" s="301"/>
      <c r="R18" s="1"/>
      <c r="S18" s="1"/>
    </row>
    <row r="19" spans="1:19" ht="13.5" customHeight="1" thickTop="1" x14ac:dyDescent="0.25">
      <c r="A19" s="1"/>
      <c r="B19" s="248" t="s">
        <v>16</v>
      </c>
      <c r="C19" s="249"/>
      <c r="D19" s="249"/>
      <c r="E19" s="249"/>
      <c r="F19" s="250"/>
      <c r="G19" s="257" t="s">
        <v>17</v>
      </c>
      <c r="H19" s="258"/>
      <c r="I19" s="258"/>
      <c r="J19" s="259"/>
      <c r="K19" s="263" t="s">
        <v>18</v>
      </c>
      <c r="L19" s="264"/>
      <c r="M19" s="264"/>
      <c r="N19" s="265"/>
      <c r="O19" s="272" t="s">
        <v>19</v>
      </c>
      <c r="P19" s="272"/>
      <c r="Q19" s="273"/>
      <c r="R19" s="1"/>
      <c r="S19" s="1"/>
    </row>
    <row r="20" spans="1:19" x14ac:dyDescent="0.25">
      <c r="A20" s="1"/>
      <c r="B20" s="251"/>
      <c r="C20" s="252"/>
      <c r="D20" s="252"/>
      <c r="E20" s="252"/>
      <c r="F20" s="253"/>
      <c r="G20" s="260"/>
      <c r="H20" s="261"/>
      <c r="I20" s="261"/>
      <c r="J20" s="262"/>
      <c r="K20" s="266"/>
      <c r="L20" s="267"/>
      <c r="M20" s="267"/>
      <c r="N20" s="268"/>
      <c r="O20" s="180"/>
      <c r="P20" s="180"/>
      <c r="Q20" s="274"/>
      <c r="R20" s="1"/>
      <c r="S20" s="1"/>
    </row>
    <row r="21" spans="1:19" x14ac:dyDescent="0.25">
      <c r="A21" s="1"/>
      <c r="B21" s="254"/>
      <c r="C21" s="255"/>
      <c r="D21" s="255"/>
      <c r="E21" s="255"/>
      <c r="F21" s="256"/>
      <c r="G21" s="260"/>
      <c r="H21" s="261"/>
      <c r="I21" s="261"/>
      <c r="J21" s="262"/>
      <c r="K21" s="269"/>
      <c r="L21" s="270"/>
      <c r="M21" s="270"/>
      <c r="N21" s="271"/>
      <c r="O21" s="183"/>
      <c r="P21" s="183"/>
      <c r="Q21" s="275"/>
      <c r="R21" s="1"/>
      <c r="S21" s="1"/>
    </row>
    <row r="22" spans="1:19" x14ac:dyDescent="0.25">
      <c r="A22" s="1"/>
      <c r="B22" s="247" t="s">
        <v>20</v>
      </c>
      <c r="C22" s="246"/>
      <c r="D22" s="246"/>
      <c r="E22" s="246"/>
      <c r="F22" s="164"/>
      <c r="G22" s="232"/>
      <c r="H22" s="232"/>
      <c r="I22" s="232"/>
      <c r="J22" s="232"/>
      <c r="K22" s="276">
        <f>SUM(M17)</f>
        <v>0</v>
      </c>
      <c r="L22" s="276"/>
      <c r="M22" s="276"/>
      <c r="N22" s="277"/>
      <c r="O22" s="278">
        <f>G22+K22</f>
        <v>0</v>
      </c>
      <c r="P22" s="278"/>
      <c r="Q22" s="279"/>
      <c r="R22" s="1"/>
      <c r="S22" s="1"/>
    </row>
    <row r="23" spans="1:19" x14ac:dyDescent="0.25">
      <c r="A23" s="1"/>
      <c r="B23" s="247"/>
      <c r="C23" s="246"/>
      <c r="D23" s="246"/>
      <c r="E23" s="246"/>
      <c r="F23" s="164"/>
      <c r="G23" s="232"/>
      <c r="H23" s="232"/>
      <c r="I23" s="232"/>
      <c r="J23" s="232"/>
      <c r="K23" s="276"/>
      <c r="L23" s="276"/>
      <c r="M23" s="276"/>
      <c r="N23" s="277"/>
      <c r="O23" s="278"/>
      <c r="P23" s="278"/>
      <c r="Q23" s="279"/>
      <c r="R23" s="1"/>
      <c r="S23" s="1"/>
    </row>
    <row r="24" spans="1:19" ht="12.75" customHeight="1" x14ac:dyDescent="0.25">
      <c r="A24" s="1"/>
      <c r="B24" s="239" t="s">
        <v>21</v>
      </c>
      <c r="C24" s="240"/>
      <c r="D24" s="240"/>
      <c r="E24" s="240"/>
      <c r="F24" s="241"/>
      <c r="G24" s="232"/>
      <c r="H24" s="232"/>
      <c r="I24" s="232"/>
      <c r="J24" s="232"/>
      <c r="K24" s="238"/>
      <c r="L24" s="238"/>
      <c r="M24" s="238"/>
      <c r="N24" s="238"/>
      <c r="O24" s="234">
        <f>SUM(G24+K24)</f>
        <v>0</v>
      </c>
      <c r="P24" s="234"/>
      <c r="Q24" s="235"/>
      <c r="R24" s="1"/>
      <c r="S24" s="1"/>
    </row>
    <row r="25" spans="1:19" ht="12.75" customHeight="1" x14ac:dyDescent="0.25">
      <c r="A25" s="1"/>
      <c r="B25" s="242"/>
      <c r="C25" s="243"/>
      <c r="D25" s="243"/>
      <c r="E25" s="243"/>
      <c r="F25" s="244"/>
      <c r="G25" s="232"/>
      <c r="H25" s="232"/>
      <c r="I25" s="232"/>
      <c r="J25" s="232"/>
      <c r="K25" s="238"/>
      <c r="L25" s="238"/>
      <c r="M25" s="238"/>
      <c r="N25" s="238"/>
      <c r="O25" s="234"/>
      <c r="P25" s="234"/>
      <c r="Q25" s="235"/>
      <c r="R25" s="1"/>
      <c r="S25" s="1"/>
    </row>
    <row r="26" spans="1:19" x14ac:dyDescent="0.25">
      <c r="A26" s="1"/>
      <c r="B26" s="245" t="s">
        <v>22</v>
      </c>
      <c r="C26" s="246"/>
      <c r="D26" s="246"/>
      <c r="E26" s="246"/>
      <c r="F26" s="164"/>
      <c r="G26" s="232"/>
      <c r="H26" s="232"/>
      <c r="I26" s="232"/>
      <c r="J26" s="232"/>
      <c r="K26" s="238"/>
      <c r="L26" s="238"/>
      <c r="M26" s="238"/>
      <c r="N26" s="238"/>
      <c r="O26" s="234">
        <f>SUM(G26+K26)</f>
        <v>0</v>
      </c>
      <c r="P26" s="234"/>
      <c r="Q26" s="235"/>
      <c r="R26" s="1"/>
      <c r="S26" s="1"/>
    </row>
    <row r="27" spans="1:19" x14ac:dyDescent="0.25">
      <c r="A27" s="1"/>
      <c r="B27" s="247"/>
      <c r="C27" s="246"/>
      <c r="D27" s="246"/>
      <c r="E27" s="246"/>
      <c r="F27" s="164"/>
      <c r="G27" s="232"/>
      <c r="H27" s="232"/>
      <c r="I27" s="232"/>
      <c r="J27" s="232"/>
      <c r="K27" s="238"/>
      <c r="L27" s="238"/>
      <c r="M27" s="238"/>
      <c r="N27" s="238"/>
      <c r="O27" s="234"/>
      <c r="P27" s="234"/>
      <c r="Q27" s="235"/>
      <c r="R27" s="1"/>
      <c r="S27" s="1"/>
    </row>
    <row r="28" spans="1:19" ht="12.75" customHeight="1" x14ac:dyDescent="0.25">
      <c r="A28" s="1"/>
      <c r="B28" s="204" t="s">
        <v>23</v>
      </c>
      <c r="C28" s="205"/>
      <c r="D28" s="205"/>
      <c r="E28" s="205"/>
      <c r="F28" s="236"/>
      <c r="G28" s="232"/>
      <c r="H28" s="232"/>
      <c r="I28" s="232"/>
      <c r="J28" s="232"/>
      <c r="K28" s="238"/>
      <c r="L28" s="238"/>
      <c r="M28" s="238"/>
      <c r="N28" s="238"/>
      <c r="O28" s="234">
        <f>SUM(G28+K28)</f>
        <v>0</v>
      </c>
      <c r="P28" s="234"/>
      <c r="Q28" s="235"/>
      <c r="R28" s="1"/>
      <c r="S28" s="1"/>
    </row>
    <row r="29" spans="1:19" ht="12.75" customHeight="1" x14ac:dyDescent="0.25">
      <c r="A29" s="1"/>
      <c r="B29" s="207"/>
      <c r="C29" s="208"/>
      <c r="D29" s="208"/>
      <c r="E29" s="208"/>
      <c r="F29" s="237"/>
      <c r="G29" s="232"/>
      <c r="H29" s="232"/>
      <c r="I29" s="232"/>
      <c r="J29" s="232"/>
      <c r="K29" s="238"/>
      <c r="L29" s="238"/>
      <c r="M29" s="238"/>
      <c r="N29" s="238"/>
      <c r="O29" s="234"/>
      <c r="P29" s="234"/>
      <c r="Q29" s="235"/>
      <c r="R29" s="1"/>
      <c r="S29" s="1"/>
    </row>
    <row r="30" spans="1:19" ht="12.75" customHeight="1" x14ac:dyDescent="0.25">
      <c r="A30" s="1"/>
      <c r="B30" s="204" t="s">
        <v>24</v>
      </c>
      <c r="C30" s="205"/>
      <c r="D30" s="205"/>
      <c r="E30" s="205"/>
      <c r="F30" s="236"/>
      <c r="G30" s="232"/>
      <c r="H30" s="232"/>
      <c r="I30" s="232"/>
      <c r="J30" s="232"/>
      <c r="K30" s="238"/>
      <c r="L30" s="238"/>
      <c r="M30" s="238"/>
      <c r="N30" s="238"/>
      <c r="O30" s="234">
        <f>SUM(G30+K30)</f>
        <v>0</v>
      </c>
      <c r="P30" s="234"/>
      <c r="Q30" s="235"/>
      <c r="R30" s="1"/>
      <c r="S30" s="1"/>
    </row>
    <row r="31" spans="1:19" ht="12.75" customHeight="1" x14ac:dyDescent="0.25">
      <c r="A31" s="2"/>
      <c r="B31" s="207"/>
      <c r="C31" s="208"/>
      <c r="D31" s="208"/>
      <c r="E31" s="208"/>
      <c r="F31" s="237"/>
      <c r="G31" s="232"/>
      <c r="H31" s="232"/>
      <c r="I31" s="232"/>
      <c r="J31" s="232"/>
      <c r="K31" s="238"/>
      <c r="L31" s="238"/>
      <c r="M31" s="238"/>
      <c r="N31" s="238"/>
      <c r="O31" s="234"/>
      <c r="P31" s="234"/>
      <c r="Q31" s="235"/>
      <c r="R31" s="1"/>
      <c r="S31" s="1"/>
    </row>
    <row r="32" spans="1:19" ht="12.75" customHeight="1" x14ac:dyDescent="0.25">
      <c r="A32" s="2"/>
      <c r="B32" s="204" t="s">
        <v>25</v>
      </c>
      <c r="C32" s="205"/>
      <c r="D32" s="205"/>
      <c r="E32" s="205"/>
      <c r="F32" s="206"/>
      <c r="G32" s="210"/>
      <c r="H32" s="211"/>
      <c r="I32" s="211"/>
      <c r="J32" s="212"/>
      <c r="K32" s="216"/>
      <c r="L32" s="217"/>
      <c r="M32" s="217"/>
      <c r="N32" s="218"/>
      <c r="O32" s="222">
        <f>SUM(G32+K32)</f>
        <v>0</v>
      </c>
      <c r="P32" s="223"/>
      <c r="Q32" s="224"/>
      <c r="R32" s="1"/>
      <c r="S32" s="1"/>
    </row>
    <row r="33" spans="1:19" ht="12.75" customHeight="1" x14ac:dyDescent="0.25">
      <c r="A33" s="2"/>
      <c r="B33" s="207"/>
      <c r="C33" s="208"/>
      <c r="D33" s="208"/>
      <c r="E33" s="208"/>
      <c r="F33" s="209"/>
      <c r="G33" s="213"/>
      <c r="H33" s="214"/>
      <c r="I33" s="214"/>
      <c r="J33" s="215"/>
      <c r="K33" s="219"/>
      <c r="L33" s="220"/>
      <c r="M33" s="220"/>
      <c r="N33" s="221"/>
      <c r="O33" s="225"/>
      <c r="P33" s="226"/>
      <c r="Q33" s="227"/>
      <c r="R33" s="1"/>
      <c r="S33" s="1"/>
    </row>
    <row r="34" spans="1:19" x14ac:dyDescent="0.25">
      <c r="A34" s="2"/>
      <c r="B34" s="228" t="s">
        <v>26</v>
      </c>
      <c r="C34" s="229"/>
      <c r="D34" s="229"/>
      <c r="E34" s="229"/>
      <c r="F34" s="229"/>
      <c r="G34" s="232">
        <f>SUM(G22:J33)</f>
        <v>0</v>
      </c>
      <c r="H34" s="232"/>
      <c r="I34" s="232"/>
      <c r="J34" s="232"/>
      <c r="K34" s="233">
        <f>SUM(K22:N33)</f>
        <v>0</v>
      </c>
      <c r="L34" s="233"/>
      <c r="M34" s="233"/>
      <c r="N34" s="233"/>
      <c r="O34" s="234">
        <f>SUM(O22:Q33)</f>
        <v>0</v>
      </c>
      <c r="P34" s="234"/>
      <c r="Q34" s="235"/>
      <c r="R34" s="1"/>
      <c r="S34" s="1"/>
    </row>
    <row r="35" spans="1:19" ht="15.75" thickBot="1" x14ac:dyDescent="0.3">
      <c r="A35" s="2"/>
      <c r="B35" s="230"/>
      <c r="C35" s="231"/>
      <c r="D35" s="231"/>
      <c r="E35" s="231"/>
      <c r="F35" s="231"/>
      <c r="G35" s="232"/>
      <c r="H35" s="232"/>
      <c r="I35" s="232"/>
      <c r="J35" s="232"/>
      <c r="K35" s="233"/>
      <c r="L35" s="233"/>
      <c r="M35" s="233"/>
      <c r="N35" s="233"/>
      <c r="O35" s="234"/>
      <c r="P35" s="234"/>
      <c r="Q35" s="235"/>
      <c r="R35" s="1"/>
      <c r="S35" s="1"/>
    </row>
    <row r="36" spans="1:19" ht="13.5" customHeight="1" thickTop="1" thickBot="1" x14ac:dyDescent="0.3">
      <c r="A36" s="2"/>
      <c r="B36" s="169" t="s">
        <v>27</v>
      </c>
      <c r="C36" s="170"/>
      <c r="D36" s="170"/>
      <c r="E36" s="170"/>
      <c r="F36" s="170"/>
      <c r="G36" s="170"/>
      <c r="H36" s="170"/>
      <c r="I36" s="170"/>
      <c r="J36" s="170"/>
      <c r="K36" s="171"/>
      <c r="L36" s="18"/>
      <c r="M36" s="19"/>
      <c r="N36" s="19"/>
      <c r="O36" s="19"/>
      <c r="P36" s="19"/>
      <c r="Q36" s="20"/>
      <c r="R36" s="1"/>
      <c r="S36" s="1"/>
    </row>
    <row r="37" spans="1:19" ht="15.75" thickBot="1" x14ac:dyDescent="0.3">
      <c r="A37" s="2"/>
      <c r="B37" s="169"/>
      <c r="C37" s="170"/>
      <c r="D37" s="170"/>
      <c r="E37" s="170"/>
      <c r="F37" s="170"/>
      <c r="G37" s="170"/>
      <c r="H37" s="170"/>
      <c r="I37" s="170"/>
      <c r="J37" s="170"/>
      <c r="K37" s="171"/>
      <c r="L37" s="21" t="s">
        <v>28</v>
      </c>
      <c r="M37" s="19"/>
      <c r="N37" s="19"/>
      <c r="O37" s="19"/>
      <c r="P37" s="175"/>
      <c r="Q37" s="176"/>
      <c r="R37" s="1"/>
      <c r="S37" s="1"/>
    </row>
    <row r="38" spans="1:19" ht="15.75" thickBot="1" x14ac:dyDescent="0.3">
      <c r="A38" s="2"/>
      <c r="B38" s="169"/>
      <c r="C38" s="170"/>
      <c r="D38" s="170"/>
      <c r="E38" s="170"/>
      <c r="F38" s="170"/>
      <c r="G38" s="170"/>
      <c r="H38" s="170"/>
      <c r="I38" s="170"/>
      <c r="J38" s="170"/>
      <c r="K38" s="171"/>
      <c r="L38" s="22"/>
      <c r="M38" s="23" t="s">
        <v>80</v>
      </c>
      <c r="N38" s="19"/>
      <c r="O38" s="24" t="e">
        <f>(O34/P37)</f>
        <v>#DIV/0!</v>
      </c>
      <c r="P38" s="23" t="s">
        <v>30</v>
      </c>
      <c r="Q38" s="20"/>
      <c r="R38" s="1"/>
      <c r="S38" s="1"/>
    </row>
    <row r="39" spans="1:19" ht="15.75" thickBot="1" x14ac:dyDescent="0.3">
      <c r="A39" s="2"/>
      <c r="B39" s="169"/>
      <c r="C39" s="170"/>
      <c r="D39" s="170"/>
      <c r="E39" s="170"/>
      <c r="F39" s="170"/>
      <c r="G39" s="170"/>
      <c r="H39" s="170"/>
      <c r="I39" s="170"/>
      <c r="J39" s="170"/>
      <c r="K39" s="171"/>
      <c r="L39" s="21" t="s">
        <v>31</v>
      </c>
      <c r="M39" s="19"/>
      <c r="N39" s="19"/>
      <c r="O39" s="19"/>
      <c r="P39" s="177"/>
      <c r="Q39" s="178"/>
      <c r="R39" s="1"/>
      <c r="S39" s="1"/>
    </row>
    <row r="40" spans="1:19" ht="13.15" customHeight="1" x14ac:dyDescent="0.25">
      <c r="A40" s="2"/>
      <c r="B40" s="172"/>
      <c r="C40" s="173"/>
      <c r="D40" s="173"/>
      <c r="E40" s="173"/>
      <c r="F40" s="173"/>
      <c r="G40" s="173"/>
      <c r="H40" s="173"/>
      <c r="I40" s="173"/>
      <c r="J40" s="173"/>
      <c r="K40" s="174"/>
      <c r="L40" s="22"/>
      <c r="M40" s="23" t="s">
        <v>77</v>
      </c>
      <c r="N40" s="19"/>
      <c r="O40" s="24" t="e">
        <f>O24/P39</f>
        <v>#DIV/0!</v>
      </c>
      <c r="P40" s="23" t="s">
        <v>32</v>
      </c>
      <c r="Q40" s="20"/>
      <c r="R40" s="1"/>
      <c r="S40" s="1"/>
    </row>
    <row r="41" spans="1:19" x14ac:dyDescent="0.25">
      <c r="A41" s="2"/>
      <c r="B41" s="179" t="s">
        <v>33</v>
      </c>
      <c r="C41" s="180"/>
      <c r="D41" s="180"/>
      <c r="E41" s="180"/>
      <c r="F41" s="180"/>
      <c r="G41" s="180"/>
      <c r="H41" s="181"/>
      <c r="I41" s="195" t="s">
        <v>34</v>
      </c>
      <c r="J41" s="196"/>
      <c r="K41" s="197"/>
      <c r="L41" s="22"/>
      <c r="M41" s="23"/>
      <c r="N41" s="19"/>
      <c r="O41" s="24" t="e">
        <f>IF(O40&gt;1,"False","True")</f>
        <v>#DIV/0!</v>
      </c>
      <c r="P41" s="23"/>
      <c r="Q41" s="20"/>
      <c r="R41" s="1"/>
      <c r="S41" s="1"/>
    </row>
    <row r="42" spans="1:19" ht="15" customHeight="1" thickBot="1" x14ac:dyDescent="0.3">
      <c r="A42" s="2"/>
      <c r="B42" s="182"/>
      <c r="C42" s="183"/>
      <c r="D42" s="183"/>
      <c r="E42" s="183"/>
      <c r="F42" s="183"/>
      <c r="G42" s="183"/>
      <c r="H42" s="184"/>
      <c r="I42" s="198"/>
      <c r="J42" s="199"/>
      <c r="K42" s="200"/>
      <c r="L42" s="21" t="s">
        <v>35</v>
      </c>
      <c r="M42" s="19"/>
      <c r="N42" s="19"/>
      <c r="O42" s="19"/>
      <c r="P42" s="19"/>
      <c r="Q42" s="20"/>
      <c r="R42" s="1"/>
      <c r="S42" s="1"/>
    </row>
    <row r="43" spans="1:19" ht="15.75" thickBot="1" x14ac:dyDescent="0.3">
      <c r="A43" s="2"/>
      <c r="B43" s="25"/>
      <c r="C43" s="26"/>
      <c r="D43" s="27"/>
      <c r="E43" s="26"/>
      <c r="F43" s="26"/>
      <c r="G43" s="26"/>
      <c r="H43" s="26"/>
      <c r="I43" s="201"/>
      <c r="J43" s="202"/>
      <c r="K43" s="203"/>
      <c r="L43" s="22"/>
      <c r="M43" s="19"/>
      <c r="N43" s="19"/>
      <c r="O43" s="19"/>
      <c r="P43" s="185"/>
      <c r="Q43" s="186"/>
      <c r="R43" s="1"/>
      <c r="S43" s="1"/>
    </row>
    <row r="44" spans="1:19" x14ac:dyDescent="0.25">
      <c r="A44" s="2"/>
      <c r="B44" s="28"/>
      <c r="C44" s="29"/>
      <c r="D44" s="30"/>
      <c r="E44" s="187"/>
      <c r="F44" s="187"/>
      <c r="G44" s="187"/>
      <c r="H44" s="187"/>
      <c r="I44" s="94"/>
      <c r="J44" s="95"/>
      <c r="K44" s="96"/>
      <c r="L44" s="31" t="s">
        <v>36</v>
      </c>
      <c r="M44" s="32"/>
      <c r="N44" s="19"/>
      <c r="O44" s="188" t="e">
        <f>SUM(O34/P43)</f>
        <v>#DIV/0!</v>
      </c>
      <c r="P44" s="189"/>
      <c r="Q44" s="20"/>
      <c r="R44" s="1"/>
      <c r="S44" s="1"/>
    </row>
    <row r="45" spans="1:19" x14ac:dyDescent="0.25">
      <c r="A45" s="2"/>
      <c r="B45" s="190" t="s">
        <v>37</v>
      </c>
      <c r="C45" s="191"/>
      <c r="D45" s="192"/>
      <c r="E45" s="187"/>
      <c r="F45" s="187"/>
      <c r="G45" s="187"/>
      <c r="H45" s="187"/>
      <c r="I45" s="43"/>
      <c r="J45" s="41"/>
      <c r="K45" s="41"/>
      <c r="L45" s="33"/>
      <c r="M45" s="34"/>
      <c r="N45" s="139"/>
      <c r="O45" s="138"/>
      <c r="P45" s="121"/>
      <c r="Q45" s="122"/>
      <c r="R45" s="1"/>
      <c r="S45" s="1"/>
    </row>
    <row r="46" spans="1:19" x14ac:dyDescent="0.25">
      <c r="A46" s="2"/>
      <c r="B46" s="25"/>
      <c r="C46" s="26"/>
      <c r="D46" s="27"/>
      <c r="E46" s="193"/>
      <c r="F46" s="193"/>
      <c r="G46" s="193"/>
      <c r="H46" s="193"/>
      <c r="I46" s="35"/>
      <c r="J46" s="36"/>
      <c r="K46" s="37"/>
      <c r="L46" s="37"/>
      <c r="M46" s="38"/>
      <c r="N46" s="36"/>
      <c r="O46" s="142"/>
      <c r="P46" s="142"/>
      <c r="Q46" s="143"/>
      <c r="R46" s="1"/>
      <c r="S46" s="1"/>
    </row>
    <row r="47" spans="1:19" x14ac:dyDescent="0.25">
      <c r="A47" s="2"/>
      <c r="B47" s="25" t="s">
        <v>38</v>
      </c>
      <c r="C47" s="26"/>
      <c r="D47" s="27"/>
      <c r="E47" s="194"/>
      <c r="F47" s="194"/>
      <c r="G47" s="194"/>
      <c r="H47" s="194"/>
      <c r="I47" s="39" t="s">
        <v>39</v>
      </c>
      <c r="J47" s="40"/>
      <c r="K47" s="41"/>
      <c r="L47" s="41"/>
      <c r="M47" s="144"/>
      <c r="N47" s="40"/>
      <c r="O47" s="140"/>
      <c r="P47" s="42" t="s">
        <v>40</v>
      </c>
      <c r="Q47" s="44"/>
      <c r="R47" s="1"/>
      <c r="S47" s="1"/>
    </row>
    <row r="48" spans="1:19" x14ac:dyDescent="0.25">
      <c r="A48" s="2"/>
      <c r="B48" s="28" t="s">
        <v>41</v>
      </c>
      <c r="C48" s="29"/>
      <c r="D48" s="27"/>
      <c r="E48" s="157"/>
      <c r="F48" s="158"/>
      <c r="G48" s="158"/>
      <c r="H48" s="159"/>
      <c r="I48" s="43"/>
      <c r="J48" s="41"/>
      <c r="K48" s="41"/>
      <c r="L48" s="41"/>
      <c r="M48" s="41"/>
      <c r="N48" s="41"/>
      <c r="O48" s="41"/>
      <c r="P48" s="41"/>
      <c r="Q48" s="44"/>
      <c r="R48" s="1"/>
      <c r="S48" s="1"/>
    </row>
    <row r="49" spans="1:19" x14ac:dyDescent="0.25">
      <c r="A49" s="2"/>
      <c r="B49" s="163" t="s">
        <v>40</v>
      </c>
      <c r="C49" s="164"/>
      <c r="D49" s="165"/>
      <c r="E49" s="160"/>
      <c r="F49" s="161"/>
      <c r="G49" s="161"/>
      <c r="H49" s="162"/>
      <c r="I49" s="45"/>
      <c r="J49" s="36"/>
      <c r="K49" s="36"/>
      <c r="L49" s="36"/>
      <c r="M49" s="37"/>
      <c r="N49" s="37"/>
      <c r="O49" s="37"/>
      <c r="P49" s="37"/>
      <c r="Q49" s="141"/>
      <c r="R49" s="1"/>
      <c r="S49" s="1"/>
    </row>
    <row r="50" spans="1:19" ht="15.75" thickBot="1" x14ac:dyDescent="0.3">
      <c r="A50" s="2"/>
      <c r="B50" s="166" t="s">
        <v>42</v>
      </c>
      <c r="C50" s="167"/>
      <c r="D50" s="168"/>
      <c r="E50" s="46"/>
      <c r="F50" s="46"/>
      <c r="G50" s="46"/>
      <c r="H50" s="47"/>
      <c r="I50" s="48" t="s">
        <v>43</v>
      </c>
      <c r="J50" s="49"/>
      <c r="K50" s="49"/>
      <c r="L50" s="49"/>
      <c r="M50" s="145"/>
      <c r="N50" s="49"/>
      <c r="O50" s="50"/>
      <c r="P50" s="49" t="s">
        <v>40</v>
      </c>
      <c r="Q50" s="51"/>
      <c r="R50" s="1"/>
      <c r="S50" s="1"/>
    </row>
    <row r="51" spans="1:19" ht="15.75" thickTop="1" x14ac:dyDescent="0.25">
      <c r="A51" s="1"/>
      <c r="R51" s="1"/>
      <c r="S51" s="1"/>
    </row>
    <row r="52" spans="1:19" x14ac:dyDescent="0.25">
      <c r="A52" s="1"/>
      <c r="B52" s="1"/>
      <c r="C52" s="1"/>
      <c r="D52" s="1"/>
      <c r="E52" s="2"/>
      <c r="F52" s="1"/>
      <c r="G52" s="1"/>
      <c r="H52" s="1"/>
      <c r="I52" s="1"/>
      <c r="J52" s="1"/>
      <c r="K52" s="1"/>
      <c r="L52" s="1"/>
      <c r="M52" s="1"/>
      <c r="N52" s="1"/>
      <c r="O52" s="1"/>
      <c r="P52" s="1"/>
      <c r="Q52" s="1"/>
      <c r="R52" s="1"/>
      <c r="S52" s="1"/>
    </row>
    <row r="53" spans="1:19" x14ac:dyDescent="0.25">
      <c r="A53" s="1"/>
      <c r="B53" s="1"/>
      <c r="C53" s="1"/>
      <c r="D53" s="1"/>
      <c r="E53" s="2"/>
      <c r="F53" s="1"/>
      <c r="G53" s="1"/>
      <c r="H53" s="1"/>
      <c r="I53" s="1"/>
      <c r="J53" s="1"/>
      <c r="K53" s="1"/>
      <c r="L53" s="1"/>
      <c r="M53" s="1"/>
      <c r="N53" s="1"/>
      <c r="O53" s="1"/>
      <c r="P53" s="1"/>
      <c r="Q53" s="1"/>
      <c r="R53" s="1"/>
      <c r="S53" s="1"/>
    </row>
    <row r="54" spans="1:19" x14ac:dyDescent="0.25">
      <c r="A54" s="1"/>
      <c r="B54" s="1"/>
      <c r="C54" s="1"/>
      <c r="D54" s="1"/>
      <c r="E54" s="1"/>
      <c r="F54" s="1"/>
      <c r="G54" s="1"/>
      <c r="H54" s="1"/>
      <c r="I54" s="2"/>
      <c r="J54" s="1"/>
      <c r="K54" s="1"/>
      <c r="L54" s="1"/>
      <c r="M54" s="1"/>
      <c r="N54" s="1"/>
      <c r="O54" s="1"/>
      <c r="P54" s="1"/>
      <c r="Q54" s="1"/>
      <c r="R54" s="1"/>
      <c r="S54" s="1"/>
    </row>
    <row r="55" spans="1:19" x14ac:dyDescent="0.25">
      <c r="A55" s="1"/>
      <c r="B55" s="1"/>
      <c r="C55" s="1"/>
      <c r="D55" s="1"/>
      <c r="E55" s="1"/>
      <c r="F55" s="2"/>
      <c r="G55" s="1"/>
      <c r="H55" s="1"/>
      <c r="I55" s="1"/>
      <c r="J55" s="1"/>
      <c r="K55" s="1"/>
      <c r="L55" s="1"/>
      <c r="M55" s="1"/>
      <c r="N55" s="1"/>
      <c r="O55" s="1"/>
      <c r="P55" s="1"/>
      <c r="Q55" s="1"/>
      <c r="R55" s="1"/>
      <c r="S55" s="1"/>
    </row>
    <row r="56" spans="1:19" x14ac:dyDescent="0.25">
      <c r="A56" s="1"/>
      <c r="B56" s="1"/>
      <c r="C56" s="1"/>
      <c r="D56" s="1"/>
      <c r="E56" s="1"/>
      <c r="F56" s="2"/>
      <c r="G56" s="1"/>
      <c r="H56" s="1"/>
      <c r="I56" s="1"/>
      <c r="J56" s="1"/>
      <c r="K56" s="1"/>
      <c r="L56" s="1"/>
      <c r="M56" s="1"/>
      <c r="N56" s="1"/>
      <c r="O56" s="1"/>
      <c r="P56" s="1"/>
      <c r="Q56" s="1"/>
      <c r="R56" s="1"/>
      <c r="S56" s="1"/>
    </row>
    <row r="57" spans="1:19" x14ac:dyDescent="0.25">
      <c r="A57" s="1"/>
      <c r="B57" s="1"/>
      <c r="C57" s="1"/>
      <c r="D57" s="1"/>
      <c r="E57" s="1"/>
      <c r="F57" s="1"/>
      <c r="G57" s="1"/>
      <c r="H57" s="1"/>
      <c r="I57" s="1"/>
      <c r="J57" s="2"/>
      <c r="K57" s="2"/>
      <c r="L57" s="1"/>
      <c r="M57" s="1"/>
      <c r="N57" s="1"/>
      <c r="O57" s="1"/>
      <c r="P57" s="1"/>
      <c r="Q57" s="1"/>
      <c r="R57" s="1"/>
      <c r="S57" s="1"/>
    </row>
    <row r="58" spans="1:19" x14ac:dyDescent="0.25">
      <c r="A58" s="1"/>
      <c r="B58" s="1"/>
      <c r="C58" s="1"/>
      <c r="D58" s="1"/>
      <c r="E58" s="1"/>
      <c r="F58" s="1"/>
      <c r="G58" s="1"/>
      <c r="H58" s="1"/>
      <c r="I58" s="1"/>
      <c r="J58" s="1"/>
      <c r="K58" s="1"/>
      <c r="L58" s="1"/>
      <c r="M58" s="1"/>
      <c r="N58" s="1"/>
      <c r="O58" s="1"/>
      <c r="P58" s="1"/>
      <c r="Q58" s="1"/>
    </row>
  </sheetData>
  <sheetProtection password="D177" sheet="1" objects="1" scenarios="1"/>
  <mergeCells count="76">
    <mergeCell ref="C6:H6"/>
    <mergeCell ref="I6:M6"/>
    <mergeCell ref="N6:Q6"/>
    <mergeCell ref="B1:Q1"/>
    <mergeCell ref="B2:Q2"/>
    <mergeCell ref="B3:Q3"/>
    <mergeCell ref="B4:Q4"/>
    <mergeCell ref="B5:Q5"/>
    <mergeCell ref="C7:H7"/>
    <mergeCell ref="I7:M14"/>
    <mergeCell ref="N7:Q14"/>
    <mergeCell ref="C8:D8"/>
    <mergeCell ref="C9:D9"/>
    <mergeCell ref="F9:H9"/>
    <mergeCell ref="B10:D10"/>
    <mergeCell ref="E10:H10"/>
    <mergeCell ref="B11:C12"/>
    <mergeCell ref="D11:D12"/>
    <mergeCell ref="E11:H11"/>
    <mergeCell ref="E12:H18"/>
    <mergeCell ref="B13:C14"/>
    <mergeCell ref="D13:D14"/>
    <mergeCell ref="B15:C16"/>
    <mergeCell ref="D15:D16"/>
    <mergeCell ref="I16:L18"/>
    <mergeCell ref="M16:N16"/>
    <mergeCell ref="P16:Q16"/>
    <mergeCell ref="B17:C18"/>
    <mergeCell ref="D17:D18"/>
    <mergeCell ref="M17:N18"/>
    <mergeCell ref="P17:Q18"/>
    <mergeCell ref="B19:F21"/>
    <mergeCell ref="G19:J21"/>
    <mergeCell ref="K19:N21"/>
    <mergeCell ref="O19:Q21"/>
    <mergeCell ref="B22:F23"/>
    <mergeCell ref="G22:J23"/>
    <mergeCell ref="K22:N23"/>
    <mergeCell ref="O22:Q23"/>
    <mergeCell ref="B24:F25"/>
    <mergeCell ref="G24:J25"/>
    <mergeCell ref="K24:N25"/>
    <mergeCell ref="O24:Q25"/>
    <mergeCell ref="B26:F27"/>
    <mergeCell ref="G26:J27"/>
    <mergeCell ref="K26:N27"/>
    <mergeCell ref="O26:Q27"/>
    <mergeCell ref="B28:F29"/>
    <mergeCell ref="G28:J29"/>
    <mergeCell ref="K28:N29"/>
    <mergeCell ref="O28:Q29"/>
    <mergeCell ref="B30:F31"/>
    <mergeCell ref="G30:J31"/>
    <mergeCell ref="K30:N31"/>
    <mergeCell ref="O30:Q31"/>
    <mergeCell ref="B32:F33"/>
    <mergeCell ref="G32:J33"/>
    <mergeCell ref="K32:N33"/>
    <mergeCell ref="O32:Q33"/>
    <mergeCell ref="B34:F35"/>
    <mergeCell ref="G34:J35"/>
    <mergeCell ref="K34:N35"/>
    <mergeCell ref="O34:Q35"/>
    <mergeCell ref="E48:H49"/>
    <mergeCell ref="B49:D49"/>
    <mergeCell ref="B50:D50"/>
    <mergeCell ref="B36:K40"/>
    <mergeCell ref="P37:Q37"/>
    <mergeCell ref="P39:Q39"/>
    <mergeCell ref="B41:H42"/>
    <mergeCell ref="P43:Q43"/>
    <mergeCell ref="E44:H45"/>
    <mergeCell ref="O44:P44"/>
    <mergeCell ref="B45:D45"/>
    <mergeCell ref="E46:H47"/>
    <mergeCell ref="I41:K43"/>
  </mergeCells>
  <conditionalFormatting sqref="O40">
    <cfRule type="cellIs" dxfId="4" priority="1" operator="greaterThan">
      <formula>1</formula>
    </cfRule>
  </conditionalFormatting>
  <pageMargins left="0.7" right="0.7" top="0.25" bottom="0.25" header="0.3" footer="0.3"/>
  <pageSetup scale="73"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80"/>
  <sheetViews>
    <sheetView workbookViewId="0">
      <selection activeCell="M17" sqref="M17:N18"/>
    </sheetView>
  </sheetViews>
  <sheetFormatPr defaultRowHeight="15" x14ac:dyDescent="0.25"/>
  <cols>
    <col min="2" max="2" width="10" customWidth="1"/>
    <col min="6" max="6" width="10.5703125" customWidth="1"/>
    <col min="8" max="8" width="13.7109375" customWidth="1"/>
    <col min="10" max="10" width="7.28515625" customWidth="1"/>
    <col min="14" max="14" width="8.7109375" customWidth="1"/>
    <col min="17" max="17" width="18.42578125" customWidth="1"/>
  </cols>
  <sheetData>
    <row r="1" spans="1:19" ht="34.5" customHeight="1" thickTop="1" thickBot="1" x14ac:dyDescent="0.3">
      <c r="B1" s="432" t="s">
        <v>91</v>
      </c>
      <c r="C1" s="433"/>
      <c r="D1" s="433"/>
      <c r="E1" s="433"/>
      <c r="F1" s="433"/>
      <c r="G1" s="433"/>
      <c r="H1" s="433"/>
      <c r="I1" s="433"/>
      <c r="J1" s="433"/>
      <c r="K1" s="433"/>
      <c r="L1" s="433"/>
      <c r="M1" s="433"/>
      <c r="N1" s="433"/>
      <c r="O1" s="433"/>
      <c r="P1" s="433"/>
      <c r="Q1" s="434"/>
      <c r="R1" s="1"/>
      <c r="S1" s="1"/>
    </row>
    <row r="2" spans="1:19" ht="20.25" customHeight="1" thickTop="1" x14ac:dyDescent="0.25">
      <c r="A2" s="1"/>
      <c r="B2" s="435" t="s">
        <v>45</v>
      </c>
      <c r="C2" s="436"/>
      <c r="D2" s="436"/>
      <c r="E2" s="436"/>
      <c r="F2" s="436"/>
      <c r="G2" s="436"/>
      <c r="H2" s="436"/>
      <c r="I2" s="436"/>
      <c r="J2" s="436"/>
      <c r="K2" s="436"/>
      <c r="L2" s="436"/>
      <c r="M2" s="436"/>
      <c r="N2" s="436"/>
      <c r="O2" s="436"/>
      <c r="P2" s="436"/>
      <c r="Q2" s="437"/>
      <c r="R2" s="1"/>
      <c r="S2" s="1"/>
    </row>
    <row r="3" spans="1:19" ht="13.5" customHeight="1" x14ac:dyDescent="0.25">
      <c r="A3" s="1"/>
      <c r="B3" s="360" t="s">
        <v>1</v>
      </c>
      <c r="C3" s="267"/>
      <c r="D3" s="267"/>
      <c r="E3" s="267"/>
      <c r="F3" s="267"/>
      <c r="G3" s="267"/>
      <c r="H3" s="267"/>
      <c r="I3" s="267"/>
      <c r="J3" s="267"/>
      <c r="K3" s="267"/>
      <c r="L3" s="267"/>
      <c r="M3" s="267"/>
      <c r="N3" s="267"/>
      <c r="O3" s="267"/>
      <c r="P3" s="267"/>
      <c r="Q3" s="361"/>
      <c r="R3" s="1"/>
      <c r="S3" s="1"/>
    </row>
    <row r="4" spans="1:19" ht="11.25" customHeight="1" x14ac:dyDescent="0.25">
      <c r="A4" s="1"/>
      <c r="B4" s="362"/>
      <c r="C4" s="363"/>
      <c r="D4" s="363"/>
      <c r="E4" s="363"/>
      <c r="F4" s="363"/>
      <c r="G4" s="363"/>
      <c r="H4" s="363"/>
      <c r="I4" s="363"/>
      <c r="J4" s="363"/>
      <c r="K4" s="363"/>
      <c r="L4" s="363"/>
      <c r="M4" s="363"/>
      <c r="N4" s="363"/>
      <c r="O4" s="363"/>
      <c r="P4" s="363"/>
      <c r="Q4" s="364"/>
      <c r="R4" s="1"/>
      <c r="S4" s="1"/>
    </row>
    <row r="5" spans="1:19" ht="12.75" customHeight="1" thickBot="1" x14ac:dyDescent="0.3">
      <c r="A5" s="1"/>
      <c r="B5" s="365" t="s">
        <v>92</v>
      </c>
      <c r="C5" s="267"/>
      <c r="D5" s="267"/>
      <c r="E5" s="267"/>
      <c r="F5" s="267"/>
      <c r="G5" s="267"/>
      <c r="H5" s="267"/>
      <c r="I5" s="267"/>
      <c r="J5" s="267"/>
      <c r="K5" s="267"/>
      <c r="L5" s="267"/>
      <c r="M5" s="267"/>
      <c r="N5" s="267"/>
      <c r="O5" s="267"/>
      <c r="P5" s="267"/>
      <c r="Q5" s="361"/>
      <c r="R5" s="1"/>
      <c r="S5" s="1"/>
    </row>
    <row r="6" spans="1:19" ht="25.9" customHeight="1" thickTop="1" x14ac:dyDescent="0.25">
      <c r="A6" s="2"/>
      <c r="B6" s="3" t="s">
        <v>2</v>
      </c>
      <c r="C6" s="429">
        <f>'Quarter One'!C6:H6</f>
        <v>0</v>
      </c>
      <c r="D6" s="430"/>
      <c r="E6" s="430"/>
      <c r="F6" s="430"/>
      <c r="G6" s="430"/>
      <c r="H6" s="431"/>
      <c r="I6" s="348" t="s">
        <v>3</v>
      </c>
      <c r="J6" s="349"/>
      <c r="K6" s="349"/>
      <c r="L6" s="349"/>
      <c r="M6" s="350"/>
      <c r="N6" s="351" t="s">
        <v>4</v>
      </c>
      <c r="O6" s="352"/>
      <c r="P6" s="352"/>
      <c r="Q6" s="353"/>
      <c r="R6" s="2"/>
      <c r="S6" s="1"/>
    </row>
    <row r="7" spans="1:19" ht="22.5" customHeight="1" x14ac:dyDescent="0.25">
      <c r="A7" s="2"/>
      <c r="B7" s="4" t="s">
        <v>5</v>
      </c>
      <c r="C7" s="412">
        <f>'Quarter One'!C7:H7</f>
        <v>0</v>
      </c>
      <c r="D7" s="413"/>
      <c r="E7" s="413"/>
      <c r="F7" s="413"/>
      <c r="G7" s="413"/>
      <c r="H7" s="414"/>
      <c r="I7" s="304"/>
      <c r="J7" s="305"/>
      <c r="K7" s="305"/>
      <c r="L7" s="305"/>
      <c r="M7" s="306"/>
      <c r="N7" s="415"/>
      <c r="O7" s="416"/>
      <c r="P7" s="416"/>
      <c r="Q7" s="417"/>
      <c r="R7" s="2"/>
      <c r="S7" s="1"/>
    </row>
    <row r="8" spans="1:19" ht="22.5" customHeight="1" x14ac:dyDescent="0.25">
      <c r="A8" s="2"/>
      <c r="B8" s="5" t="s">
        <v>6</v>
      </c>
      <c r="C8" s="421">
        <f>'Quarter One'!C8:D8</f>
        <v>0</v>
      </c>
      <c r="D8" s="422"/>
      <c r="E8" s="6" t="s">
        <v>7</v>
      </c>
      <c r="F8" s="7" t="str">
        <f>'Quarter One'!F8</f>
        <v>WY</v>
      </c>
      <c r="G8" s="6" t="s">
        <v>8</v>
      </c>
      <c r="H8" s="52">
        <f>'Quarter One'!H8</f>
        <v>0</v>
      </c>
      <c r="I8" s="307"/>
      <c r="J8" s="308"/>
      <c r="K8" s="308"/>
      <c r="L8" s="308"/>
      <c r="M8" s="309"/>
      <c r="N8" s="415"/>
      <c r="O8" s="416"/>
      <c r="P8" s="416"/>
      <c r="Q8" s="417"/>
      <c r="R8" s="2"/>
      <c r="S8" s="1"/>
    </row>
    <row r="9" spans="1:19" ht="22.5" customHeight="1" thickBot="1" x14ac:dyDescent="0.3">
      <c r="A9" s="2"/>
      <c r="B9" s="9" t="s">
        <v>9</v>
      </c>
      <c r="C9" s="423">
        <f>'Quarter One'!C9:D9</f>
        <v>0</v>
      </c>
      <c r="D9" s="424"/>
      <c r="E9" s="10" t="s">
        <v>10</v>
      </c>
      <c r="F9" s="425">
        <f>'Quarter One'!F9:H9</f>
        <v>0</v>
      </c>
      <c r="G9" s="426"/>
      <c r="H9" s="427"/>
      <c r="I9" s="307"/>
      <c r="J9" s="308"/>
      <c r="K9" s="308"/>
      <c r="L9" s="308"/>
      <c r="M9" s="309"/>
      <c r="N9" s="415"/>
      <c r="O9" s="416"/>
      <c r="P9" s="416"/>
      <c r="Q9" s="417"/>
      <c r="R9" s="2"/>
      <c r="S9" s="1"/>
    </row>
    <row r="10" spans="1:19" ht="25.5" customHeight="1" thickBot="1" x14ac:dyDescent="0.3">
      <c r="A10" s="2"/>
      <c r="B10" s="325" t="s">
        <v>11</v>
      </c>
      <c r="C10" s="326"/>
      <c r="D10" s="327"/>
      <c r="E10" s="328" t="s">
        <v>12</v>
      </c>
      <c r="F10" s="329"/>
      <c r="G10" s="329"/>
      <c r="H10" s="428"/>
      <c r="I10" s="307"/>
      <c r="J10" s="308"/>
      <c r="K10" s="308"/>
      <c r="L10" s="308"/>
      <c r="M10" s="309"/>
      <c r="N10" s="415"/>
      <c r="O10" s="416"/>
      <c r="P10" s="416"/>
      <c r="Q10" s="417"/>
      <c r="R10" s="2"/>
      <c r="S10" s="1"/>
    </row>
    <row r="11" spans="1:19" ht="13.5" customHeight="1" thickBot="1" x14ac:dyDescent="0.3">
      <c r="A11" s="2"/>
      <c r="B11" s="330" t="s">
        <v>85</v>
      </c>
      <c r="C11" s="331"/>
      <c r="D11" s="333"/>
      <c r="E11" s="335" t="s">
        <v>13</v>
      </c>
      <c r="F11" s="336"/>
      <c r="G11" s="336"/>
      <c r="H11" s="336"/>
      <c r="I11" s="307"/>
      <c r="J11" s="308"/>
      <c r="K11" s="308"/>
      <c r="L11" s="308"/>
      <c r="M11" s="309"/>
      <c r="N11" s="415"/>
      <c r="O11" s="416"/>
      <c r="P11" s="416"/>
      <c r="Q11" s="417"/>
      <c r="R11" s="2"/>
      <c r="S11" s="1"/>
    </row>
    <row r="12" spans="1:19" ht="13.5" customHeight="1" x14ac:dyDescent="0.25">
      <c r="A12" s="2"/>
      <c r="B12" s="332"/>
      <c r="C12" s="271"/>
      <c r="D12" s="334"/>
      <c r="E12" s="337" t="s">
        <v>52</v>
      </c>
      <c r="F12" s="338"/>
      <c r="G12" s="338"/>
      <c r="H12" s="338"/>
      <c r="I12" s="307"/>
      <c r="J12" s="308"/>
      <c r="K12" s="308"/>
      <c r="L12" s="308"/>
      <c r="M12" s="309"/>
      <c r="N12" s="415"/>
      <c r="O12" s="416"/>
      <c r="P12" s="416"/>
      <c r="Q12" s="417"/>
      <c r="R12" s="1"/>
      <c r="S12" s="1"/>
    </row>
    <row r="13" spans="1:19" ht="12.75" customHeight="1" x14ac:dyDescent="0.25">
      <c r="A13" s="2"/>
      <c r="B13" s="288" t="s">
        <v>86</v>
      </c>
      <c r="C13" s="289"/>
      <c r="D13" s="292"/>
      <c r="E13" s="339"/>
      <c r="F13" s="340"/>
      <c r="G13" s="340"/>
      <c r="H13" s="341"/>
      <c r="I13" s="307"/>
      <c r="J13" s="308"/>
      <c r="K13" s="308"/>
      <c r="L13" s="308"/>
      <c r="M13" s="309"/>
      <c r="N13" s="415"/>
      <c r="O13" s="416"/>
      <c r="P13" s="416"/>
      <c r="Q13" s="417"/>
      <c r="R13" s="1"/>
      <c r="S13" s="1"/>
    </row>
    <row r="14" spans="1:19" ht="13.5" customHeight="1" thickBot="1" x14ac:dyDescent="0.3">
      <c r="A14" s="2"/>
      <c r="B14" s="332"/>
      <c r="C14" s="271"/>
      <c r="D14" s="334"/>
      <c r="E14" s="339"/>
      <c r="F14" s="340"/>
      <c r="G14" s="340"/>
      <c r="H14" s="341"/>
      <c r="I14" s="310"/>
      <c r="J14" s="311"/>
      <c r="K14" s="311"/>
      <c r="L14" s="311"/>
      <c r="M14" s="312"/>
      <c r="N14" s="418"/>
      <c r="O14" s="419"/>
      <c r="P14" s="419"/>
      <c r="Q14" s="420"/>
      <c r="R14" s="1"/>
      <c r="S14" s="1"/>
    </row>
    <row r="15" spans="1:19" ht="15.75" thickBot="1" x14ac:dyDescent="0.3">
      <c r="A15" s="2"/>
      <c r="B15" s="288" t="s">
        <v>88</v>
      </c>
      <c r="C15" s="345"/>
      <c r="D15" s="292"/>
      <c r="E15" s="339"/>
      <c r="F15" s="340"/>
      <c r="G15" s="340"/>
      <c r="H15" s="341"/>
      <c r="I15" s="53"/>
      <c r="J15" s="54"/>
      <c r="K15" s="54"/>
      <c r="L15" s="54"/>
      <c r="M15" s="54"/>
      <c r="N15" s="13"/>
      <c r="O15" s="13"/>
      <c r="P15" s="13"/>
      <c r="Q15" s="14"/>
      <c r="R15" s="1"/>
      <c r="S15" s="1"/>
    </row>
    <row r="16" spans="1:19" x14ac:dyDescent="0.25">
      <c r="A16" s="2"/>
      <c r="B16" s="332"/>
      <c r="C16" s="271"/>
      <c r="D16" s="334"/>
      <c r="E16" s="339"/>
      <c r="F16" s="340"/>
      <c r="G16" s="340"/>
      <c r="H16" s="341"/>
      <c r="I16" s="280" t="s">
        <v>14</v>
      </c>
      <c r="J16" s="281"/>
      <c r="K16" s="281"/>
      <c r="L16" s="281"/>
      <c r="M16" s="285" t="s">
        <v>46</v>
      </c>
      <c r="N16" s="286"/>
      <c r="O16" s="15"/>
      <c r="P16" s="285" t="s">
        <v>90</v>
      </c>
      <c r="Q16" s="287"/>
      <c r="R16" s="1"/>
      <c r="S16" s="1"/>
    </row>
    <row r="17" spans="1:19" x14ac:dyDescent="0.25">
      <c r="A17" s="2"/>
      <c r="B17" s="288" t="s">
        <v>89</v>
      </c>
      <c r="C17" s="289"/>
      <c r="D17" s="292"/>
      <c r="E17" s="339"/>
      <c r="F17" s="340"/>
      <c r="G17" s="340"/>
      <c r="H17" s="341"/>
      <c r="I17" s="282"/>
      <c r="J17" s="252"/>
      <c r="K17" s="252"/>
      <c r="L17" s="252"/>
      <c r="M17" s="382"/>
      <c r="N17" s="383"/>
      <c r="O17" s="16"/>
      <c r="P17" s="298">
        <f>SUM(O22)</f>
        <v>0</v>
      </c>
      <c r="Q17" s="299"/>
      <c r="R17" s="1"/>
      <c r="S17" s="1"/>
    </row>
    <row r="18" spans="1:19" x14ac:dyDescent="0.25">
      <c r="A18" s="2"/>
      <c r="B18" s="410"/>
      <c r="C18" s="268"/>
      <c r="D18" s="411"/>
      <c r="E18" s="339"/>
      <c r="F18" s="340"/>
      <c r="G18" s="340"/>
      <c r="H18" s="341"/>
      <c r="I18" s="282"/>
      <c r="J18" s="252"/>
      <c r="K18" s="252"/>
      <c r="L18" s="252"/>
      <c r="M18" s="384"/>
      <c r="N18" s="385"/>
      <c r="O18" s="16"/>
      <c r="P18" s="386"/>
      <c r="Q18" s="279"/>
      <c r="R18" s="1"/>
      <c r="S18" s="1"/>
    </row>
    <row r="19" spans="1:19" ht="13.5" customHeight="1" x14ac:dyDescent="0.25">
      <c r="A19" s="1"/>
      <c r="B19" s="399" t="s">
        <v>16</v>
      </c>
      <c r="C19" s="400"/>
      <c r="D19" s="400"/>
      <c r="E19" s="400"/>
      <c r="F19" s="400"/>
      <c r="G19" s="401" t="s">
        <v>47</v>
      </c>
      <c r="H19" s="402"/>
      <c r="I19" s="402"/>
      <c r="J19" s="403"/>
      <c r="K19" s="405" t="s">
        <v>48</v>
      </c>
      <c r="L19" s="406"/>
      <c r="M19" s="406"/>
      <c r="N19" s="407"/>
      <c r="O19" s="408" t="s">
        <v>19</v>
      </c>
      <c r="P19" s="408"/>
      <c r="Q19" s="409"/>
      <c r="R19" s="1"/>
      <c r="S19" s="1"/>
    </row>
    <row r="20" spans="1:19" x14ac:dyDescent="0.25">
      <c r="A20" s="1"/>
      <c r="B20" s="251"/>
      <c r="C20" s="252"/>
      <c r="D20" s="252"/>
      <c r="E20" s="252"/>
      <c r="F20" s="252"/>
      <c r="G20" s="404"/>
      <c r="H20" s="261"/>
      <c r="I20" s="261"/>
      <c r="J20" s="262"/>
      <c r="K20" s="266"/>
      <c r="L20" s="267"/>
      <c r="M20" s="267"/>
      <c r="N20" s="268"/>
      <c r="O20" s="180"/>
      <c r="P20" s="180"/>
      <c r="Q20" s="274"/>
      <c r="R20" s="1"/>
      <c r="S20" s="1"/>
    </row>
    <row r="21" spans="1:19" x14ac:dyDescent="0.25">
      <c r="A21" s="1"/>
      <c r="B21" s="251"/>
      <c r="C21" s="252"/>
      <c r="D21" s="252"/>
      <c r="E21" s="252"/>
      <c r="F21" s="252"/>
      <c r="G21" s="404"/>
      <c r="H21" s="261"/>
      <c r="I21" s="261"/>
      <c r="J21" s="262"/>
      <c r="K21" s="266"/>
      <c r="L21" s="267"/>
      <c r="M21" s="267"/>
      <c r="N21" s="268"/>
      <c r="O21" s="180"/>
      <c r="P21" s="180"/>
      <c r="Q21" s="274"/>
      <c r="R21" s="1"/>
      <c r="S21" s="1"/>
    </row>
    <row r="22" spans="1:19" ht="12.75" customHeight="1" x14ac:dyDescent="0.25">
      <c r="A22" s="1"/>
      <c r="B22" s="247" t="s">
        <v>20</v>
      </c>
      <c r="C22" s="246"/>
      <c r="D22" s="246"/>
      <c r="E22" s="246"/>
      <c r="F22" s="164"/>
      <c r="G22" s="372">
        <f>SUM('Quarter One'!O22:Q23)</f>
        <v>0</v>
      </c>
      <c r="H22" s="373"/>
      <c r="I22" s="373"/>
      <c r="J22" s="397"/>
      <c r="K22" s="387">
        <f>SUM(M17)</f>
        <v>0</v>
      </c>
      <c r="L22" s="388"/>
      <c r="M22" s="388"/>
      <c r="N22" s="389"/>
      <c r="O22" s="393">
        <f>SUM(G22+K22)</f>
        <v>0</v>
      </c>
      <c r="P22" s="373"/>
      <c r="Q22" s="394"/>
      <c r="R22" s="1"/>
      <c r="S22" s="1"/>
    </row>
    <row r="23" spans="1:19" ht="12.75" customHeight="1" x14ac:dyDescent="0.25">
      <c r="A23" s="1"/>
      <c r="B23" s="247"/>
      <c r="C23" s="246"/>
      <c r="D23" s="246"/>
      <c r="E23" s="246"/>
      <c r="F23" s="164"/>
      <c r="G23" s="375"/>
      <c r="H23" s="376"/>
      <c r="I23" s="376"/>
      <c r="J23" s="398"/>
      <c r="K23" s="390"/>
      <c r="L23" s="391"/>
      <c r="M23" s="391"/>
      <c r="N23" s="392"/>
      <c r="O23" s="395"/>
      <c r="P23" s="376"/>
      <c r="Q23" s="396"/>
      <c r="R23" s="1"/>
      <c r="S23" s="1"/>
    </row>
    <row r="24" spans="1:19" ht="12.75" customHeight="1" x14ac:dyDescent="0.25">
      <c r="A24" s="1"/>
      <c r="B24" s="239" t="s">
        <v>21</v>
      </c>
      <c r="C24" s="240"/>
      <c r="D24" s="240"/>
      <c r="E24" s="240"/>
      <c r="F24" s="241"/>
      <c r="G24" s="372">
        <f>SUM('Quarter One'!O24:Q25)</f>
        <v>0</v>
      </c>
      <c r="H24" s="373"/>
      <c r="I24" s="373"/>
      <c r="J24" s="374"/>
      <c r="K24" s="366"/>
      <c r="L24" s="367"/>
      <c r="M24" s="367"/>
      <c r="N24" s="368"/>
      <c r="O24" s="222">
        <f>SUM(G24+K24)</f>
        <v>0</v>
      </c>
      <c r="P24" s="223"/>
      <c r="Q24" s="224"/>
      <c r="R24" s="1"/>
      <c r="S24" s="1"/>
    </row>
    <row r="25" spans="1:19" ht="12.75" customHeight="1" x14ac:dyDescent="0.25">
      <c r="A25" s="1"/>
      <c r="B25" s="242"/>
      <c r="C25" s="243"/>
      <c r="D25" s="243"/>
      <c r="E25" s="243"/>
      <c r="F25" s="244"/>
      <c r="G25" s="375"/>
      <c r="H25" s="376"/>
      <c r="I25" s="376"/>
      <c r="J25" s="377"/>
      <c r="K25" s="369"/>
      <c r="L25" s="370"/>
      <c r="M25" s="370"/>
      <c r="N25" s="371"/>
      <c r="O25" s="225"/>
      <c r="P25" s="226"/>
      <c r="Q25" s="227"/>
      <c r="R25" s="1"/>
      <c r="S25" s="1"/>
    </row>
    <row r="26" spans="1:19" ht="12.75" customHeight="1" x14ac:dyDescent="0.25">
      <c r="A26" s="1"/>
      <c r="B26" s="245" t="s">
        <v>22</v>
      </c>
      <c r="C26" s="246"/>
      <c r="D26" s="246"/>
      <c r="E26" s="246"/>
      <c r="F26" s="164"/>
      <c r="G26" s="372">
        <f>SUM('Quarter One'!O26:Q27)</f>
        <v>0</v>
      </c>
      <c r="H26" s="373"/>
      <c r="I26" s="373"/>
      <c r="J26" s="374"/>
      <c r="K26" s="366"/>
      <c r="L26" s="367"/>
      <c r="M26" s="367"/>
      <c r="N26" s="368"/>
      <c r="O26" s="222">
        <f>SUM(G26+K26)</f>
        <v>0</v>
      </c>
      <c r="P26" s="223"/>
      <c r="Q26" s="224"/>
      <c r="R26" s="1"/>
      <c r="S26" s="1"/>
    </row>
    <row r="27" spans="1:19" ht="12.75" customHeight="1" x14ac:dyDescent="0.25">
      <c r="A27" s="1"/>
      <c r="B27" s="247"/>
      <c r="C27" s="246"/>
      <c r="D27" s="246"/>
      <c r="E27" s="246"/>
      <c r="F27" s="164"/>
      <c r="G27" s="375"/>
      <c r="H27" s="376"/>
      <c r="I27" s="376"/>
      <c r="J27" s="377"/>
      <c r="K27" s="369"/>
      <c r="L27" s="370"/>
      <c r="M27" s="370"/>
      <c r="N27" s="371"/>
      <c r="O27" s="225"/>
      <c r="P27" s="226"/>
      <c r="Q27" s="227"/>
      <c r="R27" s="1"/>
      <c r="S27" s="1"/>
    </row>
    <row r="28" spans="1:19" ht="12.75" customHeight="1" x14ac:dyDescent="0.25">
      <c r="A28" s="1"/>
      <c r="B28" s="204" t="s">
        <v>23</v>
      </c>
      <c r="C28" s="205"/>
      <c r="D28" s="205"/>
      <c r="E28" s="205"/>
      <c r="F28" s="236"/>
      <c r="G28" s="372">
        <f>SUM('Quarter One'!O28:Q29)</f>
        <v>0</v>
      </c>
      <c r="H28" s="373"/>
      <c r="I28" s="373"/>
      <c r="J28" s="374"/>
      <c r="K28" s="366"/>
      <c r="L28" s="367"/>
      <c r="M28" s="367"/>
      <c r="N28" s="368"/>
      <c r="O28" s="222">
        <f>SUM(G28+K28)</f>
        <v>0</v>
      </c>
      <c r="P28" s="223"/>
      <c r="Q28" s="224"/>
      <c r="R28" s="1"/>
      <c r="S28" s="1"/>
    </row>
    <row r="29" spans="1:19" ht="12.75" customHeight="1" x14ac:dyDescent="0.25">
      <c r="A29" s="1"/>
      <c r="B29" s="207"/>
      <c r="C29" s="208"/>
      <c r="D29" s="208"/>
      <c r="E29" s="208"/>
      <c r="F29" s="237"/>
      <c r="G29" s="375"/>
      <c r="H29" s="376"/>
      <c r="I29" s="376"/>
      <c r="J29" s="377"/>
      <c r="K29" s="369"/>
      <c r="L29" s="370"/>
      <c r="M29" s="370"/>
      <c r="N29" s="371"/>
      <c r="O29" s="225"/>
      <c r="P29" s="226"/>
      <c r="Q29" s="227"/>
      <c r="R29" s="1"/>
      <c r="S29" s="1"/>
    </row>
    <row r="30" spans="1:19" ht="12.75" customHeight="1" x14ac:dyDescent="0.25">
      <c r="A30" s="1"/>
      <c r="B30" s="204" t="s">
        <v>24</v>
      </c>
      <c r="C30" s="205"/>
      <c r="D30" s="205"/>
      <c r="E30" s="205"/>
      <c r="F30" s="236"/>
      <c r="G30" s="372">
        <f>SUM('Quarter One'!O30:Q31)</f>
        <v>0</v>
      </c>
      <c r="H30" s="373"/>
      <c r="I30" s="373"/>
      <c r="J30" s="374"/>
      <c r="K30" s="366"/>
      <c r="L30" s="367"/>
      <c r="M30" s="367"/>
      <c r="N30" s="368"/>
      <c r="O30" s="222">
        <f>SUM(G30+K30)</f>
        <v>0</v>
      </c>
      <c r="P30" s="223"/>
      <c r="Q30" s="224"/>
      <c r="R30" s="1"/>
      <c r="S30" s="1"/>
    </row>
    <row r="31" spans="1:19" ht="12.75" customHeight="1" x14ac:dyDescent="0.25">
      <c r="A31" s="2"/>
      <c r="B31" s="207"/>
      <c r="C31" s="208"/>
      <c r="D31" s="208"/>
      <c r="E31" s="208"/>
      <c r="F31" s="237"/>
      <c r="G31" s="375"/>
      <c r="H31" s="376"/>
      <c r="I31" s="376"/>
      <c r="J31" s="377"/>
      <c r="K31" s="369"/>
      <c r="L31" s="370"/>
      <c r="M31" s="370"/>
      <c r="N31" s="371"/>
      <c r="O31" s="225"/>
      <c r="P31" s="226"/>
      <c r="Q31" s="227"/>
      <c r="R31" s="1"/>
      <c r="S31" s="1"/>
    </row>
    <row r="32" spans="1:19" ht="12.75" customHeight="1" x14ac:dyDescent="0.25">
      <c r="A32" s="2"/>
      <c r="B32" s="204" t="s">
        <v>25</v>
      </c>
      <c r="C32" s="205"/>
      <c r="D32" s="205"/>
      <c r="E32" s="205"/>
      <c r="F32" s="206"/>
      <c r="G32" s="372">
        <f>SUM('Quarter One'!O32:Q33)</f>
        <v>0</v>
      </c>
      <c r="H32" s="373"/>
      <c r="I32" s="373"/>
      <c r="J32" s="374"/>
      <c r="K32" s="366"/>
      <c r="L32" s="367"/>
      <c r="M32" s="367"/>
      <c r="N32" s="368"/>
      <c r="O32" s="222">
        <f>SUM(G32+K32)</f>
        <v>0</v>
      </c>
      <c r="P32" s="223"/>
      <c r="Q32" s="224"/>
      <c r="R32" s="1"/>
      <c r="S32" s="1"/>
    </row>
    <row r="33" spans="1:19" ht="12.75" customHeight="1" x14ac:dyDescent="0.25">
      <c r="A33" s="2"/>
      <c r="B33" s="207"/>
      <c r="C33" s="208"/>
      <c r="D33" s="208"/>
      <c r="E33" s="208"/>
      <c r="F33" s="209"/>
      <c r="G33" s="375"/>
      <c r="H33" s="376"/>
      <c r="I33" s="376"/>
      <c r="J33" s="377"/>
      <c r="K33" s="369"/>
      <c r="L33" s="370"/>
      <c r="M33" s="370"/>
      <c r="N33" s="371"/>
      <c r="O33" s="225"/>
      <c r="P33" s="226"/>
      <c r="Q33" s="227"/>
      <c r="R33" s="1"/>
      <c r="S33" s="1"/>
    </row>
    <row r="34" spans="1:19" ht="12.75" customHeight="1" x14ac:dyDescent="0.25">
      <c r="A34" s="2"/>
      <c r="B34" s="228" t="s">
        <v>49</v>
      </c>
      <c r="C34" s="229"/>
      <c r="D34" s="229"/>
      <c r="E34" s="229"/>
      <c r="F34" s="380"/>
      <c r="G34" s="372">
        <f>SUM('Quarter One'!O34:Q35)</f>
        <v>0</v>
      </c>
      <c r="H34" s="373"/>
      <c r="I34" s="373"/>
      <c r="J34" s="374"/>
      <c r="K34" s="444">
        <f>SUM(K22:N33)</f>
        <v>0</v>
      </c>
      <c r="L34" s="373"/>
      <c r="M34" s="373"/>
      <c r="N34" s="374"/>
      <c r="O34" s="222">
        <f>SUM(O22:Q33)</f>
        <v>0</v>
      </c>
      <c r="P34" s="223"/>
      <c r="Q34" s="224"/>
      <c r="R34" s="1"/>
      <c r="S34" s="1"/>
    </row>
    <row r="35" spans="1:19" ht="13.5" customHeight="1" thickBot="1" x14ac:dyDescent="0.3">
      <c r="A35" s="2"/>
      <c r="B35" s="230"/>
      <c r="C35" s="231"/>
      <c r="D35" s="231"/>
      <c r="E35" s="231"/>
      <c r="F35" s="381"/>
      <c r="G35" s="375"/>
      <c r="H35" s="376"/>
      <c r="I35" s="376"/>
      <c r="J35" s="377"/>
      <c r="K35" s="445"/>
      <c r="L35" s="376"/>
      <c r="M35" s="376"/>
      <c r="N35" s="377"/>
      <c r="O35" s="225"/>
      <c r="P35" s="226"/>
      <c r="Q35" s="227"/>
      <c r="R35" s="2"/>
      <c r="S35" s="1"/>
    </row>
    <row r="36" spans="1:19" ht="13.5" customHeight="1" thickTop="1" thickBot="1" x14ac:dyDescent="0.3">
      <c r="A36" s="2"/>
      <c r="B36" s="169" t="s">
        <v>27</v>
      </c>
      <c r="C36" s="170"/>
      <c r="D36" s="170"/>
      <c r="E36" s="170"/>
      <c r="F36" s="170"/>
      <c r="G36" s="170"/>
      <c r="H36" s="170"/>
      <c r="I36" s="170"/>
      <c r="J36" s="170"/>
      <c r="K36" s="171"/>
      <c r="L36" s="18"/>
      <c r="M36" s="19"/>
      <c r="N36" s="19"/>
      <c r="O36" s="19"/>
      <c r="P36" s="19"/>
      <c r="Q36" s="20"/>
      <c r="R36" s="2"/>
      <c r="S36" s="1"/>
    </row>
    <row r="37" spans="1:19" ht="15.75" thickBot="1" x14ac:dyDescent="0.3">
      <c r="A37" s="2"/>
      <c r="B37" s="169"/>
      <c r="C37" s="170"/>
      <c r="D37" s="170"/>
      <c r="E37" s="170"/>
      <c r="F37" s="170"/>
      <c r="G37" s="170"/>
      <c r="H37" s="170"/>
      <c r="I37" s="170"/>
      <c r="J37" s="170"/>
      <c r="K37" s="171"/>
      <c r="L37" s="21" t="s">
        <v>28</v>
      </c>
      <c r="M37" s="19"/>
      <c r="N37" s="19"/>
      <c r="O37" s="19"/>
      <c r="P37" s="446">
        <f>SUM('Quarter One'!P37:Q37)</f>
        <v>0</v>
      </c>
      <c r="Q37" s="447"/>
      <c r="R37" s="2"/>
      <c r="S37" s="1"/>
    </row>
    <row r="38" spans="1:19" ht="15.75" thickBot="1" x14ac:dyDescent="0.3">
      <c r="A38" s="2"/>
      <c r="B38" s="169"/>
      <c r="C38" s="170"/>
      <c r="D38" s="170"/>
      <c r="E38" s="170"/>
      <c r="F38" s="170"/>
      <c r="G38" s="170"/>
      <c r="H38" s="170"/>
      <c r="I38" s="170"/>
      <c r="J38" s="170"/>
      <c r="K38" s="171"/>
      <c r="L38" s="22"/>
      <c r="M38" s="23" t="s">
        <v>29</v>
      </c>
      <c r="N38" s="19"/>
      <c r="O38" s="24" t="e">
        <f>SUM(O34/P37)</f>
        <v>#DIV/0!</v>
      </c>
      <c r="P38" s="23" t="s">
        <v>50</v>
      </c>
      <c r="Q38" s="56"/>
      <c r="R38" s="2"/>
      <c r="S38" s="1"/>
    </row>
    <row r="39" spans="1:19" ht="24.6" customHeight="1" thickBot="1" x14ac:dyDescent="0.3">
      <c r="A39" s="2"/>
      <c r="B39" s="169"/>
      <c r="C39" s="170"/>
      <c r="D39" s="170"/>
      <c r="E39" s="170"/>
      <c r="F39" s="170"/>
      <c r="G39" s="170"/>
      <c r="H39" s="170"/>
      <c r="I39" s="170"/>
      <c r="J39" s="170"/>
      <c r="K39" s="171"/>
      <c r="L39" s="21" t="s">
        <v>31</v>
      </c>
      <c r="M39" s="19"/>
      <c r="N39" s="19"/>
      <c r="O39" s="19"/>
      <c r="P39" s="448">
        <f>SUM('Quarter One'!P39:Q39)</f>
        <v>0</v>
      </c>
      <c r="Q39" s="449"/>
      <c r="R39" s="2"/>
      <c r="S39" s="1"/>
    </row>
    <row r="40" spans="1:19" x14ac:dyDescent="0.25">
      <c r="A40" s="2"/>
      <c r="B40" s="438" t="s">
        <v>33</v>
      </c>
      <c r="C40" s="408"/>
      <c r="D40" s="408"/>
      <c r="E40" s="408"/>
      <c r="F40" s="408"/>
      <c r="G40" s="408"/>
      <c r="H40" s="408"/>
      <c r="I40" s="195" t="s">
        <v>34</v>
      </c>
      <c r="J40" s="439"/>
      <c r="K40" s="440"/>
      <c r="L40" s="22"/>
      <c r="M40" s="23" t="s">
        <v>78</v>
      </c>
      <c r="N40" s="19"/>
      <c r="O40" s="24" t="e">
        <f>O24/P39</f>
        <v>#DIV/0!</v>
      </c>
      <c r="P40" s="23" t="s">
        <v>32</v>
      </c>
      <c r="Q40" s="20"/>
      <c r="R40" s="2"/>
      <c r="S40" s="1"/>
    </row>
    <row r="41" spans="1:19" x14ac:dyDescent="0.25">
      <c r="A41" s="2"/>
      <c r="B41" s="179"/>
      <c r="C41" s="180"/>
      <c r="D41" s="180"/>
      <c r="E41" s="180"/>
      <c r="F41" s="180"/>
      <c r="G41" s="180"/>
      <c r="H41" s="180"/>
      <c r="I41" s="441"/>
      <c r="J41" s="442"/>
      <c r="K41" s="443"/>
      <c r="L41" s="22"/>
      <c r="M41" s="23"/>
      <c r="N41" s="19"/>
      <c r="O41" s="24" t="e">
        <f>IF(O40&gt;1,"False","True")</f>
        <v>#DIV/0!</v>
      </c>
      <c r="P41" s="23"/>
      <c r="Q41" s="20"/>
      <c r="R41" s="2"/>
      <c r="S41" s="1"/>
    </row>
    <row r="42" spans="1:19" ht="12.6" customHeight="1" thickBot="1" x14ac:dyDescent="0.3">
      <c r="A42" s="2"/>
      <c r="B42" s="182"/>
      <c r="C42" s="183"/>
      <c r="D42" s="183"/>
      <c r="E42" s="183"/>
      <c r="F42" s="183"/>
      <c r="G42" s="183"/>
      <c r="H42" s="183"/>
      <c r="I42" s="441"/>
      <c r="J42" s="442"/>
      <c r="K42" s="443"/>
      <c r="L42" s="21" t="s">
        <v>51</v>
      </c>
      <c r="M42" s="19"/>
      <c r="N42" s="19"/>
      <c r="O42" s="55"/>
      <c r="P42" s="19"/>
      <c r="Q42" s="20"/>
      <c r="R42" s="2"/>
      <c r="S42" s="1"/>
    </row>
    <row r="43" spans="1:19" ht="15.75" thickBot="1" x14ac:dyDescent="0.3">
      <c r="A43" s="2"/>
      <c r="B43" s="25"/>
      <c r="C43" s="26"/>
      <c r="D43" s="27"/>
      <c r="E43" s="26"/>
      <c r="F43" s="26"/>
      <c r="G43" s="26"/>
      <c r="H43" s="26"/>
      <c r="I43" s="441"/>
      <c r="J43" s="442"/>
      <c r="K43" s="443"/>
      <c r="L43" s="22"/>
      <c r="M43" s="19"/>
      <c r="N43" s="19"/>
      <c r="O43" s="19"/>
      <c r="P43" s="185"/>
      <c r="Q43" s="186"/>
      <c r="R43" s="2"/>
      <c r="S43" s="1"/>
    </row>
    <row r="44" spans="1:19" x14ac:dyDescent="0.25">
      <c r="A44" s="2"/>
      <c r="B44" s="28"/>
      <c r="C44" s="29"/>
      <c r="D44" s="30"/>
      <c r="E44" s="187"/>
      <c r="F44" s="187"/>
      <c r="G44" s="187"/>
      <c r="H44" s="187"/>
      <c r="I44" s="133"/>
      <c r="J44" s="33"/>
      <c r="K44" s="134"/>
      <c r="L44" s="31" t="s">
        <v>36</v>
      </c>
      <c r="M44" s="32"/>
      <c r="N44" s="32"/>
      <c r="O44" s="378" t="e">
        <f>SUM(K34/P43)</f>
        <v>#DIV/0!</v>
      </c>
      <c r="P44" s="379"/>
      <c r="Q44" s="20"/>
      <c r="R44" s="1"/>
      <c r="S44" s="1"/>
    </row>
    <row r="45" spans="1:19" x14ac:dyDescent="0.25">
      <c r="A45" s="2"/>
      <c r="B45" s="190" t="s">
        <v>37</v>
      </c>
      <c r="C45" s="191"/>
      <c r="D45" s="192"/>
      <c r="E45" s="187"/>
      <c r="F45" s="187"/>
      <c r="G45" s="187"/>
      <c r="H45" s="187"/>
      <c r="I45" s="43"/>
      <c r="J45" s="41"/>
      <c r="K45" s="41"/>
      <c r="L45" s="33"/>
      <c r="M45" s="34"/>
      <c r="N45" s="139"/>
      <c r="O45" s="123"/>
      <c r="P45" s="148"/>
      <c r="Q45" s="122"/>
      <c r="R45" s="1"/>
      <c r="S45" s="1"/>
    </row>
    <row r="46" spans="1:19" x14ac:dyDescent="0.25">
      <c r="A46" s="2"/>
      <c r="B46" s="25"/>
      <c r="C46" s="26"/>
      <c r="D46" s="27"/>
      <c r="E46" s="193"/>
      <c r="F46" s="193"/>
      <c r="G46" s="193"/>
      <c r="H46" s="193"/>
      <c r="I46" s="35"/>
      <c r="J46" s="36"/>
      <c r="K46" s="37"/>
      <c r="L46" s="37"/>
      <c r="M46" s="38"/>
      <c r="N46" s="36"/>
      <c r="O46" s="142"/>
      <c r="P46" s="142"/>
      <c r="Q46" s="143"/>
      <c r="R46" s="1"/>
      <c r="S46" s="1"/>
    </row>
    <row r="47" spans="1:19" x14ac:dyDescent="0.25">
      <c r="A47" s="2"/>
      <c r="B47" s="25" t="s">
        <v>38</v>
      </c>
      <c r="C47" s="26"/>
      <c r="D47" s="27"/>
      <c r="E47" s="194"/>
      <c r="F47" s="194"/>
      <c r="G47" s="194"/>
      <c r="H47" s="194"/>
      <c r="I47" s="39" t="s">
        <v>39</v>
      </c>
      <c r="J47" s="40"/>
      <c r="K47" s="41"/>
      <c r="L47" s="41"/>
      <c r="M47" s="144"/>
      <c r="N47" s="40"/>
      <c r="O47" s="146"/>
      <c r="P47" s="42" t="s">
        <v>40</v>
      </c>
      <c r="Q47" s="147"/>
      <c r="R47" s="1"/>
      <c r="S47" s="1"/>
    </row>
    <row r="48" spans="1:19" x14ac:dyDescent="0.25">
      <c r="A48" s="2"/>
      <c r="B48" s="28" t="s">
        <v>41</v>
      </c>
      <c r="C48" s="29"/>
      <c r="D48" s="27"/>
      <c r="E48" s="157"/>
      <c r="F48" s="158"/>
      <c r="G48" s="158"/>
      <c r="H48" s="159"/>
      <c r="I48" s="43"/>
      <c r="J48" s="41"/>
      <c r="K48" s="41"/>
      <c r="L48" s="41"/>
      <c r="M48" s="41"/>
      <c r="N48" s="41"/>
      <c r="O48" s="41"/>
      <c r="P48" s="41"/>
      <c r="Q48" s="44"/>
      <c r="R48" s="1"/>
      <c r="S48" s="1"/>
    </row>
    <row r="49" spans="1:19" x14ac:dyDescent="0.25">
      <c r="A49" s="2"/>
      <c r="B49" s="163" t="s">
        <v>40</v>
      </c>
      <c r="C49" s="164"/>
      <c r="D49" s="165"/>
      <c r="E49" s="160"/>
      <c r="F49" s="161"/>
      <c r="G49" s="161"/>
      <c r="H49" s="162"/>
      <c r="I49" s="45"/>
      <c r="J49" s="36"/>
      <c r="K49" s="36"/>
      <c r="L49" s="36"/>
      <c r="M49" s="37"/>
      <c r="N49" s="37"/>
      <c r="O49" s="37"/>
      <c r="P49" s="37"/>
      <c r="Q49" s="141"/>
      <c r="R49" s="1"/>
      <c r="S49" s="1"/>
    </row>
    <row r="50" spans="1:19" ht="15.75" thickBot="1" x14ac:dyDescent="0.3">
      <c r="A50" s="2"/>
      <c r="B50" s="166" t="s">
        <v>42</v>
      </c>
      <c r="C50" s="167"/>
      <c r="D50" s="168"/>
      <c r="E50" s="46"/>
      <c r="F50" s="46"/>
      <c r="G50" s="46"/>
      <c r="H50" s="47"/>
      <c r="I50" s="48" t="s">
        <v>43</v>
      </c>
      <c r="J50" s="49"/>
      <c r="K50" s="49"/>
      <c r="L50" s="49"/>
      <c r="M50" s="145"/>
      <c r="N50" s="49"/>
      <c r="O50" s="50"/>
      <c r="P50" s="49" t="s">
        <v>40</v>
      </c>
      <c r="Q50" s="51"/>
      <c r="R50" s="1"/>
      <c r="S50" s="1"/>
    </row>
    <row r="51" spans="1:19" ht="15.75" thickTop="1" x14ac:dyDescent="0.25">
      <c r="A51" s="1"/>
      <c r="R51" s="1"/>
      <c r="S51" s="1"/>
    </row>
    <row r="52" spans="1:19" x14ac:dyDescent="0.25">
      <c r="A52" s="1"/>
      <c r="B52" s="1"/>
      <c r="C52" s="1"/>
      <c r="D52" s="1"/>
      <c r="E52" s="2"/>
      <c r="F52" s="1"/>
      <c r="G52" s="1"/>
      <c r="H52" s="1"/>
      <c r="I52" s="1"/>
      <c r="J52" s="1"/>
      <c r="K52" s="1"/>
      <c r="L52" s="1"/>
      <c r="M52" s="1"/>
      <c r="N52" s="1"/>
      <c r="O52" s="1"/>
      <c r="P52" s="1"/>
      <c r="Q52" s="1"/>
      <c r="R52" s="1"/>
      <c r="S52" s="1"/>
    </row>
    <row r="53" spans="1:19" x14ac:dyDescent="0.25">
      <c r="A53" s="1"/>
      <c r="B53" s="1"/>
      <c r="C53" s="1"/>
      <c r="D53" s="1"/>
      <c r="E53" s="2"/>
      <c r="F53" s="1"/>
      <c r="G53" s="1"/>
      <c r="H53" s="1"/>
      <c r="I53" s="1"/>
      <c r="J53" s="1"/>
      <c r="K53" s="1"/>
      <c r="L53" s="1"/>
      <c r="M53" s="1"/>
      <c r="N53" s="1"/>
      <c r="O53" s="1"/>
      <c r="P53" s="1"/>
      <c r="Q53" s="1"/>
      <c r="R53" s="1"/>
      <c r="S53" s="1"/>
    </row>
    <row r="54" spans="1:19" x14ac:dyDescent="0.25">
      <c r="A54" s="1"/>
      <c r="B54" s="1"/>
      <c r="C54" s="1"/>
      <c r="D54" s="1"/>
      <c r="E54" s="1"/>
      <c r="F54" s="1"/>
      <c r="G54" s="1"/>
      <c r="H54" s="1"/>
      <c r="I54" s="2"/>
      <c r="J54" s="1"/>
      <c r="K54" s="1"/>
      <c r="L54" s="1"/>
      <c r="M54" s="1"/>
      <c r="N54" s="1"/>
      <c r="O54" s="1"/>
      <c r="P54" s="1"/>
      <c r="Q54" s="1"/>
      <c r="R54" s="1"/>
      <c r="S54" s="1"/>
    </row>
    <row r="55" spans="1:19" x14ac:dyDescent="0.25">
      <c r="A55" s="1"/>
      <c r="B55" s="1"/>
      <c r="C55" s="1"/>
      <c r="D55" s="1"/>
      <c r="E55" s="1"/>
      <c r="F55" s="2"/>
      <c r="G55" s="1"/>
      <c r="H55" s="1"/>
      <c r="I55" s="1"/>
      <c r="J55" s="1"/>
      <c r="K55" s="1"/>
      <c r="L55" s="1"/>
      <c r="M55" s="1"/>
      <c r="N55" s="1"/>
      <c r="O55" s="1"/>
      <c r="P55" s="1"/>
      <c r="Q55" s="1"/>
      <c r="R55" s="1"/>
      <c r="S55" s="1"/>
    </row>
    <row r="56" spans="1:19" x14ac:dyDescent="0.25">
      <c r="A56" s="1"/>
      <c r="B56" s="1"/>
      <c r="C56" s="1"/>
      <c r="D56" s="1"/>
      <c r="E56" s="1"/>
      <c r="F56" s="2"/>
      <c r="G56" s="1"/>
      <c r="H56" s="1"/>
      <c r="I56" s="1"/>
      <c r="J56" s="1"/>
      <c r="K56" s="1"/>
      <c r="L56" s="1"/>
      <c r="M56" s="1"/>
      <c r="N56" s="1"/>
      <c r="O56" s="1"/>
      <c r="P56" s="1"/>
      <c r="Q56" s="1"/>
      <c r="R56" s="1"/>
      <c r="S56" s="1"/>
    </row>
    <row r="57" spans="1:19" x14ac:dyDescent="0.25">
      <c r="A57" s="1"/>
      <c r="B57" s="1"/>
      <c r="C57" s="1"/>
      <c r="D57" s="1"/>
      <c r="E57" s="1"/>
      <c r="F57" s="1"/>
      <c r="G57" s="1"/>
      <c r="H57" s="1"/>
      <c r="I57" s="1"/>
      <c r="J57" s="2"/>
      <c r="K57" s="2"/>
      <c r="L57" s="1"/>
      <c r="M57" s="1"/>
      <c r="N57" s="1"/>
      <c r="O57" s="1"/>
      <c r="P57" s="1"/>
      <c r="Q57" s="1"/>
      <c r="R57" s="1"/>
      <c r="S57" s="1"/>
    </row>
    <row r="58" spans="1:19" x14ac:dyDescent="0.25">
      <c r="A58" s="1"/>
      <c r="B58" s="1"/>
      <c r="C58" s="1"/>
      <c r="D58" s="1"/>
      <c r="E58" s="1"/>
      <c r="F58" s="1"/>
      <c r="G58" s="1"/>
      <c r="H58" s="1"/>
      <c r="I58" s="1"/>
      <c r="J58" s="1"/>
      <c r="K58" s="1"/>
      <c r="L58" s="1"/>
      <c r="M58" s="1"/>
      <c r="N58" s="1"/>
      <c r="O58" s="1"/>
      <c r="P58" s="1"/>
      <c r="Q58" s="1"/>
    </row>
    <row r="80" spans="16:16" x14ac:dyDescent="0.25">
      <c r="P80" s="58"/>
    </row>
  </sheetData>
  <sheetProtection password="D177" sheet="1" objects="1" scenarios="1"/>
  <mergeCells count="76">
    <mergeCell ref="G34:J35"/>
    <mergeCell ref="B40:H42"/>
    <mergeCell ref="I40:K43"/>
    <mergeCell ref="P43:Q43"/>
    <mergeCell ref="K34:N35"/>
    <mergeCell ref="O34:Q35"/>
    <mergeCell ref="B36:K39"/>
    <mergeCell ref="P37:Q37"/>
    <mergeCell ref="P39:Q39"/>
    <mergeCell ref="B1:Q1"/>
    <mergeCell ref="B2:Q2"/>
    <mergeCell ref="B3:Q3"/>
    <mergeCell ref="B4:Q4"/>
    <mergeCell ref="B5:Q5"/>
    <mergeCell ref="P16:Q16"/>
    <mergeCell ref="B17:C18"/>
    <mergeCell ref="D17:D18"/>
    <mergeCell ref="N6:Q6"/>
    <mergeCell ref="C7:H7"/>
    <mergeCell ref="I7:M14"/>
    <mergeCell ref="N7:Q14"/>
    <mergeCell ref="C8:D8"/>
    <mergeCell ref="C9:D9"/>
    <mergeCell ref="F9:H9"/>
    <mergeCell ref="B10:D10"/>
    <mergeCell ref="E10:H10"/>
    <mergeCell ref="B11:C12"/>
    <mergeCell ref="C6:H6"/>
    <mergeCell ref="I6:M6"/>
    <mergeCell ref="D11:D12"/>
    <mergeCell ref="E11:H11"/>
    <mergeCell ref="E12:H18"/>
    <mergeCell ref="B13:C14"/>
    <mergeCell ref="D13:D14"/>
    <mergeCell ref="B15:C16"/>
    <mergeCell ref="D15:D16"/>
    <mergeCell ref="M17:N18"/>
    <mergeCell ref="P17:Q18"/>
    <mergeCell ref="K22:N23"/>
    <mergeCell ref="O22:Q23"/>
    <mergeCell ref="B24:F25"/>
    <mergeCell ref="G24:J25"/>
    <mergeCell ref="K24:N25"/>
    <mergeCell ref="O24:Q25"/>
    <mergeCell ref="B22:F23"/>
    <mergeCell ref="G22:J23"/>
    <mergeCell ref="B19:F21"/>
    <mergeCell ref="G19:J21"/>
    <mergeCell ref="K19:N21"/>
    <mergeCell ref="O19:Q21"/>
    <mergeCell ref="I16:L18"/>
    <mergeCell ref="M16:N16"/>
    <mergeCell ref="K26:N27"/>
    <mergeCell ref="O26:Q27"/>
    <mergeCell ref="B28:F29"/>
    <mergeCell ref="G28:J29"/>
    <mergeCell ref="K28:N29"/>
    <mergeCell ref="O28:Q29"/>
    <mergeCell ref="B26:F27"/>
    <mergeCell ref="G26:J27"/>
    <mergeCell ref="E48:H49"/>
    <mergeCell ref="B49:D49"/>
    <mergeCell ref="B50:D50"/>
    <mergeCell ref="K30:N31"/>
    <mergeCell ref="O30:Q31"/>
    <mergeCell ref="B32:F33"/>
    <mergeCell ref="G32:J33"/>
    <mergeCell ref="K32:N33"/>
    <mergeCell ref="O32:Q33"/>
    <mergeCell ref="B30:F31"/>
    <mergeCell ref="G30:J31"/>
    <mergeCell ref="E44:H45"/>
    <mergeCell ref="O44:P44"/>
    <mergeCell ref="B45:D45"/>
    <mergeCell ref="B34:F35"/>
    <mergeCell ref="E46:H47"/>
  </mergeCells>
  <conditionalFormatting sqref="O40">
    <cfRule type="cellIs" dxfId="3" priority="1" operator="greaterThan">
      <formula>1</formula>
    </cfRule>
  </conditionalFormatting>
  <pageMargins left="0.7" right="0.7" top="0.25" bottom="0" header="0.3" footer="0.3"/>
  <pageSetup scale="76"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58"/>
  <sheetViews>
    <sheetView workbookViewId="0">
      <selection activeCell="K48" sqref="K48"/>
    </sheetView>
  </sheetViews>
  <sheetFormatPr defaultRowHeight="15" x14ac:dyDescent="0.25"/>
  <cols>
    <col min="2" max="2" width="10" customWidth="1"/>
    <col min="6" max="6" width="10.7109375" customWidth="1"/>
    <col min="8" max="8" width="11.85546875" customWidth="1"/>
    <col min="10" max="10" width="8" customWidth="1"/>
    <col min="14" max="14" width="8.5703125" customWidth="1"/>
    <col min="17" max="17" width="19.140625" customWidth="1"/>
  </cols>
  <sheetData>
    <row r="1" spans="1:19" ht="33.75" customHeight="1" thickTop="1" thickBot="1" x14ac:dyDescent="0.3">
      <c r="B1" s="432" t="s">
        <v>91</v>
      </c>
      <c r="C1" s="536"/>
      <c r="D1" s="536"/>
      <c r="E1" s="536"/>
      <c r="F1" s="536"/>
      <c r="G1" s="536"/>
      <c r="H1" s="536"/>
      <c r="I1" s="536"/>
      <c r="J1" s="536"/>
      <c r="K1" s="536"/>
      <c r="L1" s="536"/>
      <c r="M1" s="536"/>
      <c r="N1" s="536"/>
      <c r="O1" s="536"/>
      <c r="P1" s="536"/>
      <c r="Q1" s="537"/>
      <c r="R1" s="1"/>
      <c r="S1" s="1"/>
    </row>
    <row r="2" spans="1:19" ht="20.25" customHeight="1" thickTop="1" x14ac:dyDescent="0.25">
      <c r="A2" s="1"/>
      <c r="B2" s="538" t="s">
        <v>53</v>
      </c>
      <c r="C2" s="539"/>
      <c r="D2" s="539"/>
      <c r="E2" s="539"/>
      <c r="F2" s="539"/>
      <c r="G2" s="539"/>
      <c r="H2" s="539"/>
      <c r="I2" s="539"/>
      <c r="J2" s="539"/>
      <c r="K2" s="539"/>
      <c r="L2" s="539"/>
      <c r="M2" s="539"/>
      <c r="N2" s="539"/>
      <c r="O2" s="539"/>
      <c r="P2" s="539"/>
      <c r="Q2" s="540"/>
      <c r="R2" s="1"/>
      <c r="S2" s="1"/>
    </row>
    <row r="3" spans="1:19" ht="13.5" customHeight="1" x14ac:dyDescent="0.25">
      <c r="A3" s="1"/>
      <c r="B3" s="360" t="s">
        <v>1</v>
      </c>
      <c r="C3" s="541"/>
      <c r="D3" s="541"/>
      <c r="E3" s="541"/>
      <c r="F3" s="541"/>
      <c r="G3" s="541"/>
      <c r="H3" s="541"/>
      <c r="I3" s="541"/>
      <c r="J3" s="541"/>
      <c r="K3" s="541"/>
      <c r="L3" s="541"/>
      <c r="M3" s="541"/>
      <c r="N3" s="541"/>
      <c r="O3" s="541"/>
      <c r="P3" s="541"/>
      <c r="Q3" s="542"/>
      <c r="R3" s="1"/>
      <c r="S3" s="1"/>
    </row>
    <row r="4" spans="1:19" ht="11.25" customHeight="1" x14ac:dyDescent="0.25">
      <c r="A4" s="1"/>
      <c r="B4" s="362"/>
      <c r="C4" s="543"/>
      <c r="D4" s="543"/>
      <c r="E4" s="543"/>
      <c r="F4" s="543"/>
      <c r="G4" s="543"/>
      <c r="H4" s="543"/>
      <c r="I4" s="543"/>
      <c r="J4" s="543"/>
      <c r="K4" s="543"/>
      <c r="L4" s="543"/>
      <c r="M4" s="543"/>
      <c r="N4" s="543"/>
      <c r="O4" s="543"/>
      <c r="P4" s="543"/>
      <c r="Q4" s="544"/>
      <c r="R4" s="1"/>
      <c r="S4" s="1"/>
    </row>
    <row r="5" spans="1:19" ht="12.75" customHeight="1" thickBot="1" x14ac:dyDescent="0.3">
      <c r="A5" s="1"/>
      <c r="B5" s="365" t="s">
        <v>93</v>
      </c>
      <c r="C5" s="545"/>
      <c r="D5" s="545"/>
      <c r="E5" s="545"/>
      <c r="F5" s="545"/>
      <c r="G5" s="545"/>
      <c r="H5" s="545"/>
      <c r="I5" s="545"/>
      <c r="J5" s="545"/>
      <c r="K5" s="545"/>
      <c r="L5" s="545"/>
      <c r="M5" s="545"/>
      <c r="N5" s="545"/>
      <c r="O5" s="545"/>
      <c r="P5" s="545"/>
      <c r="Q5" s="546"/>
      <c r="R5" s="1"/>
      <c r="S5" s="1"/>
    </row>
    <row r="6" spans="1:19" ht="27" customHeight="1" thickTop="1" x14ac:dyDescent="0.25">
      <c r="A6" s="2"/>
      <c r="B6" s="3" t="s">
        <v>2</v>
      </c>
      <c r="C6" s="429">
        <f>'Quarter Two'!C6:H6</f>
        <v>0</v>
      </c>
      <c r="D6" s="430"/>
      <c r="E6" s="430"/>
      <c r="F6" s="430"/>
      <c r="G6" s="430"/>
      <c r="H6" s="431"/>
      <c r="I6" s="348" t="s">
        <v>3</v>
      </c>
      <c r="J6" s="349"/>
      <c r="K6" s="349"/>
      <c r="L6" s="349"/>
      <c r="M6" s="350"/>
      <c r="N6" s="351" t="s">
        <v>4</v>
      </c>
      <c r="O6" s="352"/>
      <c r="P6" s="352"/>
      <c r="Q6" s="353"/>
      <c r="R6" s="2"/>
      <c r="S6" s="1"/>
    </row>
    <row r="7" spans="1:19" ht="22.5" customHeight="1" x14ac:dyDescent="0.25">
      <c r="A7" s="2"/>
      <c r="B7" s="4" t="s">
        <v>5</v>
      </c>
      <c r="C7" s="412">
        <f>'Quarter Two'!C7:H7</f>
        <v>0</v>
      </c>
      <c r="D7" s="413"/>
      <c r="E7" s="413"/>
      <c r="F7" s="413"/>
      <c r="G7" s="413"/>
      <c r="H7" s="414"/>
      <c r="I7" s="304"/>
      <c r="J7" s="305"/>
      <c r="K7" s="305"/>
      <c r="L7" s="305"/>
      <c r="M7" s="306"/>
      <c r="N7" s="521"/>
      <c r="O7" s="522"/>
      <c r="P7" s="522"/>
      <c r="Q7" s="523"/>
      <c r="R7" s="2"/>
      <c r="S7" s="1"/>
    </row>
    <row r="8" spans="1:19" ht="22.5" customHeight="1" x14ac:dyDescent="0.25">
      <c r="A8" s="2"/>
      <c r="B8" s="5" t="s">
        <v>6</v>
      </c>
      <c r="C8" s="421">
        <f>'Quarter Two'!C8:D8</f>
        <v>0</v>
      </c>
      <c r="D8" s="422"/>
      <c r="E8" s="6" t="s">
        <v>7</v>
      </c>
      <c r="F8" s="7" t="str">
        <f>'Quarter One'!F8</f>
        <v>WY</v>
      </c>
      <c r="G8" s="6" t="s">
        <v>54</v>
      </c>
      <c r="H8" s="52">
        <f>'Quarter Two'!H8</f>
        <v>0</v>
      </c>
      <c r="I8" s="307"/>
      <c r="J8" s="308"/>
      <c r="K8" s="308"/>
      <c r="L8" s="308"/>
      <c r="M8" s="309"/>
      <c r="N8" s="415"/>
      <c r="O8" s="416"/>
      <c r="P8" s="416"/>
      <c r="Q8" s="417"/>
      <c r="R8" s="2"/>
      <c r="S8" s="1"/>
    </row>
    <row r="9" spans="1:19" ht="22.5" customHeight="1" thickBot="1" x14ac:dyDescent="0.3">
      <c r="A9" s="2"/>
      <c r="B9" s="9" t="s">
        <v>9</v>
      </c>
      <c r="C9" s="423">
        <f>'Quarter Two'!C9:D9</f>
        <v>0</v>
      </c>
      <c r="D9" s="524"/>
      <c r="E9" s="10" t="s">
        <v>10</v>
      </c>
      <c r="F9" s="425">
        <f>'Quarter Two'!F9:H9</f>
        <v>0</v>
      </c>
      <c r="G9" s="425"/>
      <c r="H9" s="525"/>
      <c r="I9" s="307"/>
      <c r="J9" s="308"/>
      <c r="K9" s="308"/>
      <c r="L9" s="308"/>
      <c r="M9" s="309"/>
      <c r="N9" s="415"/>
      <c r="O9" s="416"/>
      <c r="P9" s="416"/>
      <c r="Q9" s="417"/>
      <c r="R9" s="2"/>
      <c r="S9" s="1"/>
    </row>
    <row r="10" spans="1:19" ht="25.5" customHeight="1" thickBot="1" x14ac:dyDescent="0.3">
      <c r="A10" s="2"/>
      <c r="B10" s="325" t="s">
        <v>11</v>
      </c>
      <c r="C10" s="326"/>
      <c r="D10" s="526"/>
      <c r="E10" s="527" t="s">
        <v>12</v>
      </c>
      <c r="F10" s="528"/>
      <c r="G10" s="528"/>
      <c r="H10" s="529"/>
      <c r="I10" s="307"/>
      <c r="J10" s="308"/>
      <c r="K10" s="308"/>
      <c r="L10" s="308"/>
      <c r="M10" s="309"/>
      <c r="N10" s="415"/>
      <c r="O10" s="416"/>
      <c r="P10" s="416"/>
      <c r="Q10" s="417"/>
      <c r="R10" s="2"/>
      <c r="S10" s="1"/>
    </row>
    <row r="11" spans="1:19" ht="13.5" customHeight="1" thickBot="1" x14ac:dyDescent="0.3">
      <c r="A11" s="2"/>
      <c r="B11" s="330" t="s">
        <v>85</v>
      </c>
      <c r="C11" s="530"/>
      <c r="D11" s="333"/>
      <c r="E11" s="335" t="s">
        <v>13</v>
      </c>
      <c r="F11" s="533"/>
      <c r="G11" s="533"/>
      <c r="H11" s="534"/>
      <c r="I11" s="307"/>
      <c r="J11" s="308"/>
      <c r="K11" s="308"/>
      <c r="L11" s="308"/>
      <c r="M11" s="309"/>
      <c r="N11" s="415"/>
      <c r="O11" s="416"/>
      <c r="P11" s="416"/>
      <c r="Q11" s="417"/>
      <c r="R11" s="2"/>
      <c r="S11" s="1"/>
    </row>
    <row r="12" spans="1:19" ht="13.5" customHeight="1" x14ac:dyDescent="0.25">
      <c r="A12" s="2"/>
      <c r="B12" s="531"/>
      <c r="C12" s="532"/>
      <c r="D12" s="334"/>
      <c r="E12" s="337" t="s">
        <v>55</v>
      </c>
      <c r="F12" s="338"/>
      <c r="G12" s="338"/>
      <c r="H12" s="535"/>
      <c r="I12" s="307"/>
      <c r="J12" s="308"/>
      <c r="K12" s="308"/>
      <c r="L12" s="308"/>
      <c r="M12" s="309"/>
      <c r="N12" s="415"/>
      <c r="O12" s="416"/>
      <c r="P12" s="416"/>
      <c r="Q12" s="417"/>
      <c r="R12" s="1"/>
      <c r="S12" s="1"/>
    </row>
    <row r="13" spans="1:19" ht="12.75" customHeight="1" x14ac:dyDescent="0.25">
      <c r="A13" s="2"/>
      <c r="B13" s="288" t="s">
        <v>86</v>
      </c>
      <c r="C13" s="345"/>
      <c r="D13" s="292"/>
      <c r="E13" s="339"/>
      <c r="F13" s="340"/>
      <c r="G13" s="340"/>
      <c r="H13" s="341"/>
      <c r="I13" s="307"/>
      <c r="J13" s="308"/>
      <c r="K13" s="308"/>
      <c r="L13" s="308"/>
      <c r="M13" s="309"/>
      <c r="N13" s="415"/>
      <c r="O13" s="416"/>
      <c r="P13" s="416"/>
      <c r="Q13" s="417"/>
      <c r="R13" s="1"/>
      <c r="S13" s="1"/>
    </row>
    <row r="14" spans="1:19" ht="13.5" customHeight="1" thickBot="1" x14ac:dyDescent="0.3">
      <c r="A14" s="2"/>
      <c r="B14" s="531"/>
      <c r="C14" s="532"/>
      <c r="D14" s="334"/>
      <c r="E14" s="339"/>
      <c r="F14" s="340"/>
      <c r="G14" s="340"/>
      <c r="H14" s="341"/>
      <c r="I14" s="310"/>
      <c r="J14" s="311"/>
      <c r="K14" s="311"/>
      <c r="L14" s="311"/>
      <c r="M14" s="312"/>
      <c r="N14" s="418"/>
      <c r="O14" s="419"/>
      <c r="P14" s="419"/>
      <c r="Q14" s="420"/>
      <c r="R14" s="1"/>
      <c r="S14" s="1"/>
    </row>
    <row r="15" spans="1:19" ht="13.5" customHeight="1" thickBot="1" x14ac:dyDescent="0.3">
      <c r="A15" s="2"/>
      <c r="B15" s="288" t="s">
        <v>88</v>
      </c>
      <c r="C15" s="345"/>
      <c r="D15" s="292"/>
      <c r="E15" s="339"/>
      <c r="F15" s="340"/>
      <c r="G15" s="340"/>
      <c r="H15" s="341"/>
      <c r="I15" s="53"/>
      <c r="J15" s="54"/>
      <c r="K15" s="54"/>
      <c r="L15" s="54"/>
      <c r="M15" s="54"/>
      <c r="N15" s="54"/>
      <c r="O15" s="54"/>
      <c r="P15" s="54"/>
      <c r="Q15" s="59"/>
      <c r="R15" s="1"/>
      <c r="S15" s="1"/>
    </row>
    <row r="16" spans="1:19" ht="12.75" customHeight="1" x14ac:dyDescent="0.25">
      <c r="A16" s="2"/>
      <c r="B16" s="531"/>
      <c r="C16" s="532"/>
      <c r="D16" s="334"/>
      <c r="E16" s="339"/>
      <c r="F16" s="340"/>
      <c r="G16" s="340"/>
      <c r="H16" s="341"/>
      <c r="I16" s="280" t="s">
        <v>14</v>
      </c>
      <c r="J16" s="281"/>
      <c r="K16" s="281"/>
      <c r="L16" s="510"/>
      <c r="M16" s="513" t="s">
        <v>56</v>
      </c>
      <c r="N16" s="514"/>
      <c r="O16" s="15"/>
      <c r="P16" s="513" t="s">
        <v>90</v>
      </c>
      <c r="Q16" s="515"/>
      <c r="R16" s="1"/>
      <c r="S16" s="1"/>
    </row>
    <row r="17" spans="1:19" ht="15" customHeight="1" x14ac:dyDescent="0.25">
      <c r="A17" s="2"/>
      <c r="B17" s="288" t="s">
        <v>89</v>
      </c>
      <c r="C17" s="345"/>
      <c r="D17" s="292"/>
      <c r="E17" s="339"/>
      <c r="F17" s="340"/>
      <c r="G17" s="340"/>
      <c r="H17" s="341"/>
      <c r="I17" s="282"/>
      <c r="J17" s="252"/>
      <c r="K17" s="252"/>
      <c r="L17" s="511"/>
      <c r="M17" s="382"/>
      <c r="N17" s="518"/>
      <c r="O17" s="16"/>
      <c r="P17" s="298">
        <f>SUM(O22)</f>
        <v>0</v>
      </c>
      <c r="Q17" s="299"/>
      <c r="R17" s="1"/>
      <c r="S17" s="1"/>
    </row>
    <row r="18" spans="1:19" ht="13.5" customHeight="1" thickBot="1" x14ac:dyDescent="0.3">
      <c r="A18" s="2"/>
      <c r="B18" s="516"/>
      <c r="C18" s="517"/>
      <c r="D18" s="293"/>
      <c r="E18" s="342"/>
      <c r="F18" s="343"/>
      <c r="G18" s="343"/>
      <c r="H18" s="344"/>
      <c r="I18" s="283"/>
      <c r="J18" s="284"/>
      <c r="K18" s="284"/>
      <c r="L18" s="512"/>
      <c r="M18" s="519"/>
      <c r="N18" s="520"/>
      <c r="O18" s="17"/>
      <c r="P18" s="300"/>
      <c r="Q18" s="301"/>
      <c r="R18" s="1"/>
      <c r="S18" s="1"/>
    </row>
    <row r="19" spans="1:19" ht="13.5" customHeight="1" thickTop="1" x14ac:dyDescent="0.25">
      <c r="A19" s="1"/>
      <c r="B19" s="248" t="s">
        <v>16</v>
      </c>
      <c r="C19" s="249"/>
      <c r="D19" s="249"/>
      <c r="E19" s="249"/>
      <c r="F19" s="250"/>
      <c r="G19" s="257" t="s">
        <v>57</v>
      </c>
      <c r="H19" s="487"/>
      <c r="I19" s="487"/>
      <c r="J19" s="488"/>
      <c r="K19" s="495" t="s">
        <v>82</v>
      </c>
      <c r="L19" s="487"/>
      <c r="M19" s="487"/>
      <c r="N19" s="488"/>
      <c r="O19" s="498" t="s">
        <v>19</v>
      </c>
      <c r="P19" s="272"/>
      <c r="Q19" s="273"/>
      <c r="R19" s="1"/>
      <c r="S19" s="1"/>
    </row>
    <row r="20" spans="1:19" x14ac:dyDescent="0.25">
      <c r="A20" s="1"/>
      <c r="B20" s="251"/>
      <c r="C20" s="252"/>
      <c r="D20" s="252"/>
      <c r="E20" s="252"/>
      <c r="F20" s="253"/>
      <c r="G20" s="489"/>
      <c r="H20" s="490"/>
      <c r="I20" s="490"/>
      <c r="J20" s="491"/>
      <c r="K20" s="496"/>
      <c r="L20" s="490"/>
      <c r="M20" s="490"/>
      <c r="N20" s="491"/>
      <c r="O20" s="499"/>
      <c r="P20" s="180"/>
      <c r="Q20" s="274"/>
      <c r="R20" s="1"/>
      <c r="S20" s="1"/>
    </row>
    <row r="21" spans="1:19" x14ac:dyDescent="0.25">
      <c r="A21" s="1"/>
      <c r="B21" s="254"/>
      <c r="C21" s="255"/>
      <c r="D21" s="255"/>
      <c r="E21" s="255"/>
      <c r="F21" s="256"/>
      <c r="G21" s="492"/>
      <c r="H21" s="493"/>
      <c r="I21" s="493"/>
      <c r="J21" s="494"/>
      <c r="K21" s="497"/>
      <c r="L21" s="493"/>
      <c r="M21" s="493"/>
      <c r="N21" s="494"/>
      <c r="O21" s="500"/>
      <c r="P21" s="501"/>
      <c r="Q21" s="502"/>
      <c r="R21" s="1"/>
      <c r="S21" s="1"/>
    </row>
    <row r="22" spans="1:19" ht="12.75" customHeight="1" x14ac:dyDescent="0.25">
      <c r="A22" s="1"/>
      <c r="B22" s="503" t="s">
        <v>20</v>
      </c>
      <c r="C22" s="205"/>
      <c r="D22" s="205"/>
      <c r="E22" s="205"/>
      <c r="F22" s="504"/>
      <c r="G22" s="475">
        <f>SUM('Quarter Two'!O22:Q23)</f>
        <v>0</v>
      </c>
      <c r="H22" s="373"/>
      <c r="I22" s="373"/>
      <c r="J22" s="374"/>
      <c r="K22" s="506">
        <f>SUM(M17)</f>
        <v>0</v>
      </c>
      <c r="L22" s="388"/>
      <c r="M22" s="388"/>
      <c r="N22" s="507"/>
      <c r="O22" s="444">
        <f>SUM(G22+K22)</f>
        <v>0</v>
      </c>
      <c r="P22" s="373"/>
      <c r="Q22" s="394"/>
      <c r="R22" s="1"/>
      <c r="S22" s="1"/>
    </row>
    <row r="23" spans="1:19" ht="12.75" customHeight="1" x14ac:dyDescent="0.25">
      <c r="A23" s="1"/>
      <c r="B23" s="207"/>
      <c r="C23" s="208"/>
      <c r="D23" s="208"/>
      <c r="E23" s="208"/>
      <c r="F23" s="505"/>
      <c r="G23" s="476"/>
      <c r="H23" s="376"/>
      <c r="I23" s="376"/>
      <c r="J23" s="377"/>
      <c r="K23" s="508"/>
      <c r="L23" s="391"/>
      <c r="M23" s="391"/>
      <c r="N23" s="509"/>
      <c r="O23" s="445"/>
      <c r="P23" s="376"/>
      <c r="Q23" s="396"/>
      <c r="R23" s="1"/>
      <c r="S23" s="1"/>
    </row>
    <row r="24" spans="1:19" ht="12.75" customHeight="1" x14ac:dyDescent="0.25">
      <c r="A24" s="1"/>
      <c r="B24" s="239" t="s">
        <v>21</v>
      </c>
      <c r="C24" s="482"/>
      <c r="D24" s="482"/>
      <c r="E24" s="482"/>
      <c r="F24" s="483"/>
      <c r="G24" s="475">
        <f>SUM('Quarter Two'!O24:Q25)</f>
        <v>0</v>
      </c>
      <c r="H24" s="373"/>
      <c r="I24" s="373"/>
      <c r="J24" s="374"/>
      <c r="K24" s="366"/>
      <c r="L24" s="367"/>
      <c r="M24" s="367"/>
      <c r="N24" s="368"/>
      <c r="O24" s="222">
        <f>SUM(G24+K24)</f>
        <v>0</v>
      </c>
      <c r="P24" s="223"/>
      <c r="Q24" s="224"/>
      <c r="R24" s="1"/>
      <c r="S24" s="1"/>
    </row>
    <row r="25" spans="1:19" ht="12.75" customHeight="1" x14ac:dyDescent="0.25">
      <c r="A25" s="1"/>
      <c r="B25" s="484"/>
      <c r="C25" s="485"/>
      <c r="D25" s="485"/>
      <c r="E25" s="485"/>
      <c r="F25" s="486"/>
      <c r="G25" s="476"/>
      <c r="H25" s="376"/>
      <c r="I25" s="376"/>
      <c r="J25" s="377"/>
      <c r="K25" s="369"/>
      <c r="L25" s="370"/>
      <c r="M25" s="370"/>
      <c r="N25" s="371"/>
      <c r="O25" s="225"/>
      <c r="P25" s="226"/>
      <c r="Q25" s="227"/>
      <c r="R25" s="1"/>
      <c r="S25" s="1"/>
    </row>
    <row r="26" spans="1:19" ht="12.75" customHeight="1" x14ac:dyDescent="0.25">
      <c r="A26" s="1"/>
      <c r="B26" s="204" t="s">
        <v>22</v>
      </c>
      <c r="C26" s="470"/>
      <c r="D26" s="470"/>
      <c r="E26" s="470"/>
      <c r="F26" s="471"/>
      <c r="G26" s="475">
        <f>SUM('Quarter Two'!O26:Q27)</f>
        <v>0</v>
      </c>
      <c r="H26" s="373"/>
      <c r="I26" s="373"/>
      <c r="J26" s="374"/>
      <c r="K26" s="366"/>
      <c r="L26" s="367"/>
      <c r="M26" s="367"/>
      <c r="N26" s="368"/>
      <c r="O26" s="222">
        <f>SUM(G26+K26)</f>
        <v>0</v>
      </c>
      <c r="P26" s="223"/>
      <c r="Q26" s="224"/>
      <c r="R26" s="1"/>
      <c r="S26" s="1"/>
    </row>
    <row r="27" spans="1:19" ht="12.75" customHeight="1" x14ac:dyDescent="0.25">
      <c r="A27" s="1"/>
      <c r="B27" s="472"/>
      <c r="C27" s="473"/>
      <c r="D27" s="473"/>
      <c r="E27" s="473"/>
      <c r="F27" s="474"/>
      <c r="G27" s="476"/>
      <c r="H27" s="376"/>
      <c r="I27" s="376"/>
      <c r="J27" s="377"/>
      <c r="K27" s="369"/>
      <c r="L27" s="370"/>
      <c r="M27" s="370"/>
      <c r="N27" s="371"/>
      <c r="O27" s="225"/>
      <c r="P27" s="226"/>
      <c r="Q27" s="227"/>
      <c r="R27" s="1"/>
      <c r="S27" s="1"/>
    </row>
    <row r="28" spans="1:19" ht="12.75" customHeight="1" x14ac:dyDescent="0.25">
      <c r="A28" s="1"/>
      <c r="B28" s="204" t="s">
        <v>23</v>
      </c>
      <c r="C28" s="470"/>
      <c r="D28" s="470"/>
      <c r="E28" s="470"/>
      <c r="F28" s="471"/>
      <c r="G28" s="475">
        <f>SUM('Quarter Two'!O28:Q29)</f>
        <v>0</v>
      </c>
      <c r="H28" s="373"/>
      <c r="I28" s="373"/>
      <c r="J28" s="374"/>
      <c r="K28" s="366"/>
      <c r="L28" s="367"/>
      <c r="M28" s="367"/>
      <c r="N28" s="368"/>
      <c r="O28" s="222">
        <f>SUM(G28+K28)</f>
        <v>0</v>
      </c>
      <c r="P28" s="223"/>
      <c r="Q28" s="224"/>
      <c r="R28" s="1"/>
      <c r="S28" s="1"/>
    </row>
    <row r="29" spans="1:19" ht="12.75" customHeight="1" x14ac:dyDescent="0.25">
      <c r="A29" s="1"/>
      <c r="B29" s="472"/>
      <c r="C29" s="473"/>
      <c r="D29" s="473"/>
      <c r="E29" s="473"/>
      <c r="F29" s="474"/>
      <c r="G29" s="476"/>
      <c r="H29" s="376"/>
      <c r="I29" s="376"/>
      <c r="J29" s="377"/>
      <c r="K29" s="369"/>
      <c r="L29" s="370"/>
      <c r="M29" s="370"/>
      <c r="N29" s="371"/>
      <c r="O29" s="225"/>
      <c r="P29" s="226"/>
      <c r="Q29" s="227"/>
      <c r="R29" s="1"/>
      <c r="S29" s="1"/>
    </row>
    <row r="30" spans="1:19" ht="12.75" customHeight="1" x14ac:dyDescent="0.25">
      <c r="A30" s="1"/>
      <c r="B30" s="204" t="s">
        <v>24</v>
      </c>
      <c r="C30" s="470"/>
      <c r="D30" s="470"/>
      <c r="E30" s="470"/>
      <c r="F30" s="471"/>
      <c r="G30" s="475">
        <f>SUM('Quarter Two'!O30:Q31)</f>
        <v>0</v>
      </c>
      <c r="H30" s="373"/>
      <c r="I30" s="373"/>
      <c r="J30" s="374"/>
      <c r="K30" s="366"/>
      <c r="L30" s="367"/>
      <c r="M30" s="367"/>
      <c r="N30" s="368"/>
      <c r="O30" s="222">
        <f>SUM(G30+K30)</f>
        <v>0</v>
      </c>
      <c r="P30" s="223"/>
      <c r="Q30" s="224"/>
      <c r="R30" s="1"/>
      <c r="S30" s="1"/>
    </row>
    <row r="31" spans="1:19" ht="12.75" customHeight="1" x14ac:dyDescent="0.25">
      <c r="A31" s="2"/>
      <c r="B31" s="472"/>
      <c r="C31" s="473"/>
      <c r="D31" s="473"/>
      <c r="E31" s="473"/>
      <c r="F31" s="474"/>
      <c r="G31" s="476"/>
      <c r="H31" s="376"/>
      <c r="I31" s="376"/>
      <c r="J31" s="377"/>
      <c r="K31" s="369"/>
      <c r="L31" s="370"/>
      <c r="M31" s="370"/>
      <c r="N31" s="371"/>
      <c r="O31" s="225"/>
      <c r="P31" s="226"/>
      <c r="Q31" s="227"/>
      <c r="R31" s="1"/>
      <c r="S31" s="1"/>
    </row>
    <row r="32" spans="1:19" ht="12.75" customHeight="1" x14ac:dyDescent="0.25">
      <c r="A32" s="2"/>
      <c r="B32" s="204" t="s">
        <v>25</v>
      </c>
      <c r="C32" s="470"/>
      <c r="D32" s="470"/>
      <c r="E32" s="470"/>
      <c r="F32" s="471"/>
      <c r="G32" s="475">
        <f>SUM('Quarter Two'!O32:Q33)</f>
        <v>0</v>
      </c>
      <c r="H32" s="373"/>
      <c r="I32" s="373"/>
      <c r="J32" s="374"/>
      <c r="K32" s="366">
        <v>0</v>
      </c>
      <c r="L32" s="367"/>
      <c r="M32" s="367"/>
      <c r="N32" s="368"/>
      <c r="O32" s="222">
        <f>SUM(G32+K32)</f>
        <v>0</v>
      </c>
      <c r="P32" s="223"/>
      <c r="Q32" s="224"/>
      <c r="R32" s="1"/>
      <c r="S32" s="1"/>
    </row>
    <row r="33" spans="1:20" ht="12.75" customHeight="1" x14ac:dyDescent="0.25">
      <c r="A33" s="2"/>
      <c r="B33" s="472"/>
      <c r="C33" s="473"/>
      <c r="D33" s="473"/>
      <c r="E33" s="473"/>
      <c r="F33" s="474"/>
      <c r="G33" s="476"/>
      <c r="H33" s="376"/>
      <c r="I33" s="376"/>
      <c r="J33" s="377"/>
      <c r="K33" s="369"/>
      <c r="L33" s="370"/>
      <c r="M33" s="370"/>
      <c r="N33" s="371"/>
      <c r="O33" s="225"/>
      <c r="P33" s="226"/>
      <c r="Q33" s="227"/>
      <c r="R33" s="1"/>
      <c r="S33" s="1"/>
    </row>
    <row r="34" spans="1:20" ht="12.75" customHeight="1" x14ac:dyDescent="0.25">
      <c r="A34" s="2"/>
      <c r="B34" s="228" t="s">
        <v>49</v>
      </c>
      <c r="C34" s="477"/>
      <c r="D34" s="477"/>
      <c r="E34" s="477"/>
      <c r="F34" s="478"/>
      <c r="G34" s="475">
        <f>SUM(G22:J33)</f>
        <v>0</v>
      </c>
      <c r="H34" s="373"/>
      <c r="I34" s="373"/>
      <c r="J34" s="374"/>
      <c r="K34" s="444">
        <f>SUM(K22:N33)</f>
        <v>0</v>
      </c>
      <c r="L34" s="373"/>
      <c r="M34" s="373"/>
      <c r="N34" s="374"/>
      <c r="O34" s="222">
        <f>SUM(O22:Q33)</f>
        <v>0</v>
      </c>
      <c r="P34" s="223"/>
      <c r="Q34" s="224"/>
      <c r="R34" s="1"/>
      <c r="S34" s="1"/>
    </row>
    <row r="35" spans="1:20" ht="13.5" customHeight="1" thickBot="1" x14ac:dyDescent="0.3">
      <c r="A35" s="2"/>
      <c r="B35" s="479"/>
      <c r="C35" s="480"/>
      <c r="D35" s="480"/>
      <c r="E35" s="480"/>
      <c r="F35" s="481"/>
      <c r="G35" s="476"/>
      <c r="H35" s="376"/>
      <c r="I35" s="376"/>
      <c r="J35" s="377"/>
      <c r="K35" s="445"/>
      <c r="L35" s="376"/>
      <c r="M35" s="376"/>
      <c r="N35" s="377"/>
      <c r="O35" s="225"/>
      <c r="P35" s="226"/>
      <c r="Q35" s="227"/>
      <c r="R35" s="1"/>
      <c r="S35" s="1"/>
      <c r="T35" s="60"/>
    </row>
    <row r="36" spans="1:20" ht="13.5" customHeight="1" thickTop="1" thickBot="1" x14ac:dyDescent="0.3">
      <c r="A36" s="2"/>
      <c r="B36" s="450" t="s">
        <v>27</v>
      </c>
      <c r="C36" s="451"/>
      <c r="D36" s="451"/>
      <c r="E36" s="451"/>
      <c r="F36" s="451"/>
      <c r="G36" s="451"/>
      <c r="H36" s="451"/>
      <c r="I36" s="451"/>
      <c r="J36" s="451"/>
      <c r="K36" s="452"/>
      <c r="L36" s="18"/>
      <c r="M36" s="19"/>
      <c r="N36" s="19"/>
      <c r="O36" s="19"/>
      <c r="P36" s="19"/>
      <c r="Q36" s="20"/>
      <c r="R36" s="1"/>
      <c r="S36" s="1"/>
    </row>
    <row r="37" spans="1:20" ht="15.75" thickBot="1" x14ac:dyDescent="0.3">
      <c r="A37" s="2"/>
      <c r="B37" s="450"/>
      <c r="C37" s="451"/>
      <c r="D37" s="451"/>
      <c r="E37" s="451"/>
      <c r="F37" s="451"/>
      <c r="G37" s="451"/>
      <c r="H37" s="451"/>
      <c r="I37" s="451"/>
      <c r="J37" s="451"/>
      <c r="K37" s="452"/>
      <c r="L37" s="21" t="s">
        <v>28</v>
      </c>
      <c r="M37" s="19"/>
      <c r="N37" s="19"/>
      <c r="O37" s="19"/>
      <c r="P37" s="446">
        <f>SUM('Quarter One'!P37:Q37)</f>
        <v>0</v>
      </c>
      <c r="Q37" s="447"/>
      <c r="R37" s="1"/>
      <c r="S37" s="1"/>
    </row>
    <row r="38" spans="1:20" ht="15.75" thickBot="1" x14ac:dyDescent="0.3">
      <c r="A38" s="2"/>
      <c r="B38" s="450"/>
      <c r="C38" s="451"/>
      <c r="D38" s="451"/>
      <c r="E38" s="451"/>
      <c r="F38" s="451"/>
      <c r="G38" s="451"/>
      <c r="H38" s="451"/>
      <c r="I38" s="451"/>
      <c r="J38" s="451"/>
      <c r="K38" s="452"/>
      <c r="L38" s="22"/>
      <c r="M38" s="23" t="s">
        <v>29</v>
      </c>
      <c r="N38" s="19"/>
      <c r="O38" s="24" t="e">
        <f>SUM(O34/P37)</f>
        <v>#DIV/0!</v>
      </c>
      <c r="P38" s="23" t="s">
        <v>50</v>
      </c>
      <c r="Q38" s="56"/>
      <c r="R38" s="1"/>
      <c r="S38" s="1"/>
    </row>
    <row r="39" spans="1:20" ht="22.9" customHeight="1" thickBot="1" x14ac:dyDescent="0.3">
      <c r="A39" s="2"/>
      <c r="B39" s="453"/>
      <c r="C39" s="454"/>
      <c r="D39" s="454"/>
      <c r="E39" s="454"/>
      <c r="F39" s="454"/>
      <c r="G39" s="454"/>
      <c r="H39" s="454"/>
      <c r="I39" s="454"/>
      <c r="J39" s="454"/>
      <c r="K39" s="455"/>
      <c r="L39" s="21" t="s">
        <v>31</v>
      </c>
      <c r="M39" s="19"/>
      <c r="N39" s="19"/>
      <c r="O39" s="19"/>
      <c r="P39" s="448">
        <f>SUM('Quarter One'!P39:Q39)</f>
        <v>0</v>
      </c>
      <c r="Q39" s="449"/>
      <c r="R39" s="1"/>
      <c r="S39" s="1"/>
    </row>
    <row r="40" spans="1:20" ht="14.45" customHeight="1" x14ac:dyDescent="0.25">
      <c r="A40" s="2"/>
      <c r="B40" s="438" t="s">
        <v>33</v>
      </c>
      <c r="C40" s="408"/>
      <c r="D40" s="408"/>
      <c r="E40" s="408"/>
      <c r="F40" s="408"/>
      <c r="G40" s="408"/>
      <c r="H40" s="456"/>
      <c r="I40" s="93" t="s">
        <v>34</v>
      </c>
      <c r="J40" s="97"/>
      <c r="K40" s="98"/>
      <c r="L40" s="22"/>
      <c r="M40" s="23" t="s">
        <v>78</v>
      </c>
      <c r="N40" s="19"/>
      <c r="O40" s="24" t="e">
        <f>O24/P39</f>
        <v>#DIV/0!</v>
      </c>
      <c r="P40" s="23" t="s">
        <v>32</v>
      </c>
      <c r="Q40" s="20"/>
      <c r="R40" s="1"/>
      <c r="S40" s="1"/>
    </row>
    <row r="41" spans="1:20" x14ac:dyDescent="0.25">
      <c r="A41" s="2"/>
      <c r="B41" s="179"/>
      <c r="C41" s="180"/>
      <c r="D41" s="180"/>
      <c r="E41" s="180"/>
      <c r="F41" s="180"/>
      <c r="G41" s="180"/>
      <c r="H41" s="181"/>
      <c r="I41" s="99"/>
      <c r="J41" s="100"/>
      <c r="K41" s="101"/>
      <c r="L41" s="22"/>
      <c r="M41" s="23"/>
      <c r="N41" s="19"/>
      <c r="O41" s="24" t="e">
        <f>IF(O40&gt;1,"False","True")</f>
        <v>#DIV/0!</v>
      </c>
      <c r="P41" s="23"/>
      <c r="Q41" s="20"/>
      <c r="R41" s="1"/>
      <c r="S41" s="1"/>
    </row>
    <row r="42" spans="1:20" ht="12.6" customHeight="1" thickBot="1" x14ac:dyDescent="0.3">
      <c r="A42" s="2"/>
      <c r="B42" s="182"/>
      <c r="C42" s="183"/>
      <c r="D42" s="183"/>
      <c r="E42" s="183"/>
      <c r="F42" s="183"/>
      <c r="G42" s="183"/>
      <c r="H42" s="184"/>
      <c r="I42" s="99"/>
      <c r="J42" s="100"/>
      <c r="K42" s="101"/>
      <c r="L42" s="21" t="s">
        <v>51</v>
      </c>
      <c r="M42" s="19"/>
      <c r="N42" s="19"/>
      <c r="O42" s="19"/>
      <c r="P42" s="19"/>
      <c r="Q42" s="20"/>
      <c r="R42" s="1"/>
      <c r="S42" s="1"/>
    </row>
    <row r="43" spans="1:20" x14ac:dyDescent="0.25">
      <c r="A43" s="2"/>
      <c r="B43" s="25"/>
      <c r="C43" s="26"/>
      <c r="D43" s="27"/>
      <c r="E43" s="26"/>
      <c r="F43" s="26"/>
      <c r="G43" s="26"/>
      <c r="H43" s="26"/>
      <c r="I43" s="102"/>
      <c r="J43" s="103"/>
      <c r="K43" s="104"/>
      <c r="L43" s="22"/>
      <c r="M43" s="19"/>
      <c r="N43" s="19"/>
      <c r="O43" s="19"/>
      <c r="P43" s="185"/>
      <c r="Q43" s="457"/>
      <c r="R43" s="1"/>
      <c r="S43" s="1"/>
    </row>
    <row r="44" spans="1:20" x14ac:dyDescent="0.25">
      <c r="A44" s="2"/>
      <c r="B44" s="28"/>
      <c r="C44" s="29"/>
      <c r="D44" s="30"/>
      <c r="E44" s="458"/>
      <c r="F44" s="187"/>
      <c r="G44" s="187"/>
      <c r="H44" s="459"/>
      <c r="I44" s="99"/>
      <c r="J44" s="100"/>
      <c r="K44" s="101"/>
      <c r="L44" s="31" t="s">
        <v>36</v>
      </c>
      <c r="M44" s="32"/>
      <c r="N44" s="32"/>
      <c r="O44" s="463" t="e">
        <f>SUM(K34/P43)</f>
        <v>#DIV/0!</v>
      </c>
      <c r="P44" s="464"/>
      <c r="Q44" s="20"/>
      <c r="R44" s="1"/>
      <c r="S44" s="1"/>
    </row>
    <row r="45" spans="1:20" x14ac:dyDescent="0.25">
      <c r="A45" s="2"/>
      <c r="B45" s="190" t="s">
        <v>37</v>
      </c>
      <c r="C45" s="191"/>
      <c r="D45" s="192"/>
      <c r="E45" s="460"/>
      <c r="F45" s="461"/>
      <c r="G45" s="461"/>
      <c r="H45" s="462"/>
      <c r="I45" s="43"/>
      <c r="J45" s="41"/>
      <c r="K45" s="41"/>
      <c r="L45" s="33"/>
      <c r="M45" s="34"/>
      <c r="N45" s="139"/>
      <c r="O45" s="123"/>
      <c r="P45" s="123"/>
      <c r="Q45" s="124"/>
      <c r="R45" s="1"/>
      <c r="S45" s="1"/>
    </row>
    <row r="46" spans="1:20" x14ac:dyDescent="0.25">
      <c r="A46" s="2"/>
      <c r="B46" s="25"/>
      <c r="C46" s="26"/>
      <c r="D46" s="27"/>
      <c r="E46" s="465"/>
      <c r="F46" s="193"/>
      <c r="G46" s="193"/>
      <c r="H46" s="466"/>
      <c r="I46" s="35"/>
      <c r="J46" s="36"/>
      <c r="K46" s="37"/>
      <c r="L46" s="37"/>
      <c r="M46" s="38"/>
      <c r="N46" s="36"/>
      <c r="O46" s="150"/>
      <c r="P46" s="150"/>
      <c r="Q46" s="151"/>
      <c r="R46" s="1"/>
      <c r="S46" s="1"/>
    </row>
    <row r="47" spans="1:20" x14ac:dyDescent="0.25">
      <c r="A47" s="2"/>
      <c r="B47" s="25" t="s">
        <v>38</v>
      </c>
      <c r="C47" s="26"/>
      <c r="D47" s="27"/>
      <c r="E47" s="467"/>
      <c r="F47" s="468"/>
      <c r="G47" s="468"/>
      <c r="H47" s="469"/>
      <c r="I47" s="39" t="s">
        <v>39</v>
      </c>
      <c r="J47" s="40"/>
      <c r="K47" s="41"/>
      <c r="L47" s="41"/>
      <c r="M47" s="144"/>
      <c r="N47" s="40"/>
      <c r="O47" s="146"/>
      <c r="P47" s="42" t="s">
        <v>40</v>
      </c>
      <c r="Q47" s="149"/>
      <c r="R47" s="1"/>
      <c r="S47" s="1"/>
    </row>
    <row r="48" spans="1:20" x14ac:dyDescent="0.25">
      <c r="A48" s="2"/>
      <c r="B48" s="28" t="s">
        <v>41</v>
      </c>
      <c r="C48" s="29"/>
      <c r="D48" s="27"/>
      <c r="E48" s="157"/>
      <c r="F48" s="158"/>
      <c r="G48" s="158"/>
      <c r="H48" s="159"/>
      <c r="I48" s="43"/>
      <c r="J48" s="41"/>
      <c r="K48" s="41"/>
      <c r="L48" s="41"/>
      <c r="M48" s="41"/>
      <c r="N48" s="41"/>
      <c r="O48" s="41"/>
      <c r="P48" s="41"/>
      <c r="Q48" s="44"/>
      <c r="R48" s="1"/>
      <c r="S48" s="1"/>
    </row>
    <row r="49" spans="1:19" x14ac:dyDescent="0.25">
      <c r="A49" s="2"/>
      <c r="B49" s="163" t="s">
        <v>40</v>
      </c>
      <c r="C49" s="164"/>
      <c r="D49" s="165"/>
      <c r="E49" s="160"/>
      <c r="F49" s="161"/>
      <c r="G49" s="161"/>
      <c r="H49" s="162"/>
      <c r="I49" s="45"/>
      <c r="J49" s="36"/>
      <c r="K49" s="36"/>
      <c r="L49" s="36"/>
      <c r="M49" s="37"/>
      <c r="N49" s="37"/>
      <c r="O49" s="37"/>
      <c r="P49" s="37"/>
      <c r="Q49" s="141"/>
      <c r="R49" s="1"/>
      <c r="S49" s="1"/>
    </row>
    <row r="50" spans="1:19" ht="15.75" thickBot="1" x14ac:dyDescent="0.3">
      <c r="A50" s="2"/>
      <c r="B50" s="166" t="s">
        <v>42</v>
      </c>
      <c r="C50" s="167"/>
      <c r="D50" s="168"/>
      <c r="E50" s="46"/>
      <c r="F50" s="46"/>
      <c r="G50" s="46"/>
      <c r="H50" s="47"/>
      <c r="I50" s="48" t="s">
        <v>43</v>
      </c>
      <c r="J50" s="49"/>
      <c r="K50" s="49"/>
      <c r="L50" s="49"/>
      <c r="M50" s="145"/>
      <c r="N50" s="49"/>
      <c r="O50" s="50"/>
      <c r="P50" s="49" t="s">
        <v>40</v>
      </c>
      <c r="Q50" s="51"/>
      <c r="R50" s="1"/>
      <c r="S50" s="1"/>
    </row>
    <row r="51" spans="1:19" ht="15.75" thickTop="1" x14ac:dyDescent="0.25">
      <c r="A51" s="1"/>
      <c r="R51" s="1"/>
      <c r="S51" s="1"/>
    </row>
    <row r="52" spans="1:19" x14ac:dyDescent="0.25">
      <c r="A52" s="1"/>
      <c r="B52" s="1"/>
      <c r="C52" s="1"/>
      <c r="D52" s="1"/>
      <c r="E52" s="2"/>
      <c r="F52" s="1"/>
      <c r="G52" s="1"/>
      <c r="H52" s="1"/>
      <c r="I52" s="1"/>
      <c r="J52" s="1"/>
      <c r="K52" s="1"/>
      <c r="L52" s="1"/>
      <c r="M52" s="1"/>
      <c r="N52" s="1"/>
      <c r="O52" s="1"/>
      <c r="P52" s="1"/>
      <c r="Q52" s="1"/>
      <c r="R52" s="1"/>
      <c r="S52" s="1"/>
    </row>
    <row r="53" spans="1:19" x14ac:dyDescent="0.25">
      <c r="A53" s="1"/>
      <c r="B53" s="1"/>
      <c r="C53" s="1"/>
      <c r="D53" s="1"/>
      <c r="E53" s="2"/>
      <c r="F53" s="1"/>
      <c r="G53" s="1"/>
      <c r="H53" s="1"/>
      <c r="I53" s="1"/>
      <c r="J53" s="1"/>
      <c r="K53" s="1"/>
      <c r="L53" s="1"/>
      <c r="M53" s="1"/>
      <c r="N53" s="1"/>
      <c r="O53" s="1"/>
      <c r="P53" s="1"/>
      <c r="Q53" s="1"/>
      <c r="R53" s="1"/>
      <c r="S53" s="1"/>
    </row>
    <row r="54" spans="1:19" x14ac:dyDescent="0.25">
      <c r="A54" s="1"/>
      <c r="B54" s="1"/>
      <c r="C54" s="1"/>
      <c r="D54" s="1"/>
      <c r="E54" s="1"/>
      <c r="F54" s="1"/>
      <c r="G54" s="1"/>
      <c r="H54" s="1"/>
      <c r="I54" s="2"/>
      <c r="J54" s="1"/>
      <c r="K54" s="1"/>
      <c r="L54" s="1"/>
      <c r="M54" s="1"/>
      <c r="N54" s="1"/>
      <c r="O54" s="1"/>
      <c r="P54" s="1"/>
      <c r="Q54" s="1"/>
      <c r="R54" s="1"/>
      <c r="S54" s="1"/>
    </row>
    <row r="55" spans="1:19" x14ac:dyDescent="0.25">
      <c r="A55" s="1"/>
      <c r="B55" s="1"/>
      <c r="C55" s="1"/>
      <c r="D55" s="1"/>
      <c r="E55" s="1"/>
      <c r="F55" s="2"/>
      <c r="G55" s="1"/>
      <c r="H55" s="1"/>
      <c r="I55" s="1"/>
      <c r="J55" s="1"/>
      <c r="K55" s="1"/>
      <c r="L55" s="1"/>
      <c r="M55" s="1"/>
      <c r="N55" s="1"/>
      <c r="O55" s="1"/>
      <c r="P55" s="1"/>
      <c r="Q55" s="1"/>
      <c r="R55" s="1"/>
      <c r="S55" s="1"/>
    </row>
    <row r="56" spans="1:19" x14ac:dyDescent="0.25">
      <c r="A56" s="1"/>
      <c r="B56" s="1"/>
      <c r="C56" s="1"/>
      <c r="D56" s="1"/>
      <c r="E56" s="1"/>
      <c r="F56" s="2"/>
      <c r="G56" s="1"/>
      <c r="H56" s="1"/>
      <c r="I56" s="1"/>
      <c r="J56" s="1"/>
      <c r="K56" s="1"/>
      <c r="L56" s="1"/>
      <c r="M56" s="1"/>
      <c r="N56" s="1"/>
      <c r="O56" s="1"/>
      <c r="P56" s="1"/>
      <c r="Q56" s="1"/>
      <c r="R56" s="1"/>
      <c r="S56" s="1"/>
    </row>
    <row r="57" spans="1:19" x14ac:dyDescent="0.25">
      <c r="A57" s="1"/>
      <c r="B57" s="1"/>
      <c r="C57" s="1"/>
      <c r="D57" s="1"/>
      <c r="E57" s="1"/>
      <c r="F57" s="1"/>
      <c r="G57" s="1"/>
      <c r="H57" s="1"/>
      <c r="I57" s="1"/>
      <c r="J57" s="2"/>
      <c r="K57" s="2"/>
      <c r="L57" s="1"/>
      <c r="M57" s="1"/>
      <c r="N57" s="1"/>
      <c r="O57" s="1"/>
      <c r="P57" s="1"/>
      <c r="Q57" s="1"/>
      <c r="R57" s="1"/>
      <c r="S57" s="1"/>
    </row>
    <row r="58" spans="1:19" x14ac:dyDescent="0.25">
      <c r="A58" s="1"/>
      <c r="B58" s="1"/>
      <c r="C58" s="1"/>
      <c r="D58" s="1"/>
      <c r="E58" s="1"/>
      <c r="F58" s="1"/>
      <c r="G58" s="1"/>
      <c r="H58" s="1"/>
      <c r="I58" s="1"/>
      <c r="J58" s="1"/>
      <c r="K58" s="1"/>
      <c r="L58" s="1"/>
      <c r="M58" s="1"/>
      <c r="N58" s="1"/>
      <c r="O58" s="1"/>
      <c r="P58" s="1"/>
      <c r="Q58" s="1"/>
    </row>
  </sheetData>
  <sheetProtection password="D177" sheet="1" objects="1" scenarios="1"/>
  <mergeCells count="75">
    <mergeCell ref="C6:H6"/>
    <mergeCell ref="I6:M6"/>
    <mergeCell ref="N6:Q6"/>
    <mergeCell ref="B1:Q1"/>
    <mergeCell ref="B2:Q2"/>
    <mergeCell ref="B3:Q3"/>
    <mergeCell ref="B4:Q4"/>
    <mergeCell ref="B5:Q5"/>
    <mergeCell ref="C7:H7"/>
    <mergeCell ref="I7:M14"/>
    <mergeCell ref="N7:Q14"/>
    <mergeCell ref="C8:D8"/>
    <mergeCell ref="C9:D9"/>
    <mergeCell ref="F9:H9"/>
    <mergeCell ref="B10:D10"/>
    <mergeCell ref="E10:H10"/>
    <mergeCell ref="B11:C12"/>
    <mergeCell ref="D11:D12"/>
    <mergeCell ref="E11:H11"/>
    <mergeCell ref="E12:H18"/>
    <mergeCell ref="B13:C14"/>
    <mergeCell ref="D13:D14"/>
    <mergeCell ref="B15:C16"/>
    <mergeCell ref="D15:D16"/>
    <mergeCell ref="I16:L18"/>
    <mergeCell ref="M16:N16"/>
    <mergeCell ref="P16:Q16"/>
    <mergeCell ref="B17:C18"/>
    <mergeCell ref="D17:D18"/>
    <mergeCell ref="M17:N18"/>
    <mergeCell ref="P17:Q18"/>
    <mergeCell ref="B19:F21"/>
    <mergeCell ref="G19:J21"/>
    <mergeCell ref="K19:N21"/>
    <mergeCell ref="O19:Q21"/>
    <mergeCell ref="B22:F23"/>
    <mergeCell ref="G22:J23"/>
    <mergeCell ref="K22:N23"/>
    <mergeCell ref="O22:Q23"/>
    <mergeCell ref="B24:F25"/>
    <mergeCell ref="G24:J25"/>
    <mergeCell ref="K24:N25"/>
    <mergeCell ref="O24:Q25"/>
    <mergeCell ref="B26:F27"/>
    <mergeCell ref="G26:J27"/>
    <mergeCell ref="K26:N27"/>
    <mergeCell ref="O26:Q27"/>
    <mergeCell ref="B28:F29"/>
    <mergeCell ref="G28:J29"/>
    <mergeCell ref="K28:N29"/>
    <mergeCell ref="O28:Q29"/>
    <mergeCell ref="B30:F31"/>
    <mergeCell ref="G30:J31"/>
    <mergeCell ref="K30:N31"/>
    <mergeCell ref="O30:Q31"/>
    <mergeCell ref="B32:F33"/>
    <mergeCell ref="G32:J33"/>
    <mergeCell ref="K32:N33"/>
    <mergeCell ref="O32:Q33"/>
    <mergeCell ref="B34:F35"/>
    <mergeCell ref="G34:J35"/>
    <mergeCell ref="K34:N35"/>
    <mergeCell ref="O34:Q35"/>
    <mergeCell ref="E48:H49"/>
    <mergeCell ref="B49:D49"/>
    <mergeCell ref="B50:D50"/>
    <mergeCell ref="B36:K39"/>
    <mergeCell ref="P37:Q37"/>
    <mergeCell ref="P39:Q39"/>
    <mergeCell ref="B40:H42"/>
    <mergeCell ref="P43:Q43"/>
    <mergeCell ref="E44:H45"/>
    <mergeCell ref="O44:P44"/>
    <mergeCell ref="B45:D45"/>
    <mergeCell ref="E46:H47"/>
  </mergeCells>
  <conditionalFormatting sqref="O40">
    <cfRule type="cellIs" dxfId="2" priority="1" operator="greaterThan">
      <formula>1</formula>
    </cfRule>
  </conditionalFormatting>
  <pageMargins left="0.7" right="0.7" top="0.5" bottom="0" header="0.3" footer="0.3"/>
  <pageSetup scale="75"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58"/>
  <sheetViews>
    <sheetView workbookViewId="0">
      <selection activeCell="L46" sqref="L46"/>
    </sheetView>
  </sheetViews>
  <sheetFormatPr defaultRowHeight="15" x14ac:dyDescent="0.25"/>
  <cols>
    <col min="2" max="2" width="10" customWidth="1"/>
    <col min="6" max="6" width="10.28515625" customWidth="1"/>
    <col min="10" max="10" width="8.140625" customWidth="1"/>
    <col min="17" max="17" width="18.42578125" customWidth="1"/>
  </cols>
  <sheetData>
    <row r="1" spans="1:19" ht="33.75" customHeight="1" thickTop="1" thickBot="1" x14ac:dyDescent="0.3">
      <c r="B1" s="432" t="s">
        <v>91</v>
      </c>
      <c r="C1" s="536"/>
      <c r="D1" s="536"/>
      <c r="E1" s="536"/>
      <c r="F1" s="536"/>
      <c r="G1" s="536"/>
      <c r="H1" s="536"/>
      <c r="I1" s="536"/>
      <c r="J1" s="536"/>
      <c r="K1" s="536"/>
      <c r="L1" s="536"/>
      <c r="M1" s="536"/>
      <c r="N1" s="536"/>
      <c r="O1" s="536"/>
      <c r="P1" s="536"/>
      <c r="Q1" s="537"/>
      <c r="R1" s="1"/>
      <c r="S1" s="1"/>
    </row>
    <row r="2" spans="1:19" ht="20.25" customHeight="1" thickTop="1" x14ac:dyDescent="0.25">
      <c r="A2" s="1"/>
      <c r="B2" s="593" t="s">
        <v>53</v>
      </c>
      <c r="C2" s="594"/>
      <c r="D2" s="594"/>
      <c r="E2" s="594"/>
      <c r="F2" s="594"/>
      <c r="G2" s="594"/>
      <c r="H2" s="594"/>
      <c r="I2" s="594"/>
      <c r="J2" s="594"/>
      <c r="K2" s="594"/>
      <c r="L2" s="594"/>
      <c r="M2" s="594"/>
      <c r="N2" s="594"/>
      <c r="O2" s="594"/>
      <c r="P2" s="594"/>
      <c r="Q2" s="595"/>
      <c r="R2" s="1"/>
      <c r="S2" s="1"/>
    </row>
    <row r="3" spans="1:19" ht="13.5" customHeight="1" x14ac:dyDescent="0.25">
      <c r="A3" s="1"/>
      <c r="B3" s="360" t="s">
        <v>1</v>
      </c>
      <c r="C3" s="541"/>
      <c r="D3" s="541"/>
      <c r="E3" s="541"/>
      <c r="F3" s="541"/>
      <c r="G3" s="541"/>
      <c r="H3" s="541"/>
      <c r="I3" s="541"/>
      <c r="J3" s="541"/>
      <c r="K3" s="541"/>
      <c r="L3" s="541"/>
      <c r="M3" s="541"/>
      <c r="N3" s="541"/>
      <c r="O3" s="541"/>
      <c r="P3" s="541"/>
      <c r="Q3" s="542"/>
      <c r="R3" s="1"/>
      <c r="S3" s="1"/>
    </row>
    <row r="4" spans="1:19" ht="11.25" customHeight="1" x14ac:dyDescent="0.25">
      <c r="A4" s="1"/>
      <c r="B4" s="362"/>
      <c r="C4" s="543"/>
      <c r="D4" s="543"/>
      <c r="E4" s="543"/>
      <c r="F4" s="543"/>
      <c r="G4" s="543"/>
      <c r="H4" s="543"/>
      <c r="I4" s="543"/>
      <c r="J4" s="543"/>
      <c r="K4" s="543"/>
      <c r="L4" s="543"/>
      <c r="M4" s="543"/>
      <c r="N4" s="543"/>
      <c r="O4" s="543"/>
      <c r="P4" s="543"/>
      <c r="Q4" s="544"/>
      <c r="R4" s="1"/>
      <c r="S4" s="1"/>
    </row>
    <row r="5" spans="1:19" ht="12.75" customHeight="1" thickBot="1" x14ac:dyDescent="0.3">
      <c r="A5" s="1"/>
      <c r="B5" s="365" t="s">
        <v>94</v>
      </c>
      <c r="C5" s="545"/>
      <c r="D5" s="545"/>
      <c r="E5" s="545"/>
      <c r="F5" s="545"/>
      <c r="G5" s="545"/>
      <c r="H5" s="545"/>
      <c r="I5" s="545"/>
      <c r="J5" s="545"/>
      <c r="K5" s="545"/>
      <c r="L5" s="545"/>
      <c r="M5" s="545"/>
      <c r="N5" s="545"/>
      <c r="O5" s="545"/>
      <c r="P5" s="545"/>
      <c r="Q5" s="546"/>
      <c r="R5" s="1"/>
      <c r="S5" s="1"/>
    </row>
    <row r="6" spans="1:19" ht="26.45" customHeight="1" thickTop="1" x14ac:dyDescent="0.25">
      <c r="A6" s="2"/>
      <c r="B6" s="3" t="s">
        <v>2</v>
      </c>
      <c r="C6" s="429">
        <f>'Quarter Three'!C6:H6</f>
        <v>0</v>
      </c>
      <c r="D6" s="430"/>
      <c r="E6" s="430"/>
      <c r="F6" s="430"/>
      <c r="G6" s="430"/>
      <c r="H6" s="431"/>
      <c r="I6" s="348" t="s">
        <v>3</v>
      </c>
      <c r="J6" s="349"/>
      <c r="K6" s="349"/>
      <c r="L6" s="349"/>
      <c r="M6" s="350"/>
      <c r="N6" s="351" t="s">
        <v>4</v>
      </c>
      <c r="O6" s="352"/>
      <c r="P6" s="352"/>
      <c r="Q6" s="353"/>
      <c r="R6" s="2"/>
      <c r="S6" s="1"/>
    </row>
    <row r="7" spans="1:19" ht="22.5" customHeight="1" x14ac:dyDescent="0.25">
      <c r="A7" s="2"/>
      <c r="B7" s="4" t="s">
        <v>5</v>
      </c>
      <c r="C7" s="412">
        <f>'Quarter Three'!C7:H7</f>
        <v>0</v>
      </c>
      <c r="D7" s="413"/>
      <c r="E7" s="413"/>
      <c r="F7" s="413"/>
      <c r="G7" s="413"/>
      <c r="H7" s="414"/>
      <c r="I7" s="304"/>
      <c r="J7" s="305"/>
      <c r="K7" s="305"/>
      <c r="L7" s="305"/>
      <c r="M7" s="306"/>
      <c r="N7" s="521"/>
      <c r="O7" s="522"/>
      <c r="P7" s="522"/>
      <c r="Q7" s="523"/>
      <c r="R7" s="2"/>
      <c r="S7" s="1"/>
    </row>
    <row r="8" spans="1:19" ht="22.5" customHeight="1" x14ac:dyDescent="0.25">
      <c r="A8" s="2"/>
      <c r="B8" s="5" t="s">
        <v>6</v>
      </c>
      <c r="C8" s="421">
        <f>'Quarter Three'!C8:D8</f>
        <v>0</v>
      </c>
      <c r="D8" s="422"/>
      <c r="E8" s="6" t="s">
        <v>7</v>
      </c>
      <c r="F8" s="7" t="str">
        <f>'Quarter One'!F8</f>
        <v>WY</v>
      </c>
      <c r="G8" s="6" t="s">
        <v>8</v>
      </c>
      <c r="H8" s="52">
        <f>'Quarter Three'!H8</f>
        <v>0</v>
      </c>
      <c r="I8" s="307"/>
      <c r="J8" s="308"/>
      <c r="K8" s="308"/>
      <c r="L8" s="308"/>
      <c r="M8" s="309"/>
      <c r="N8" s="415"/>
      <c r="O8" s="416"/>
      <c r="P8" s="416"/>
      <c r="Q8" s="417"/>
      <c r="R8" s="2"/>
      <c r="S8" s="1"/>
    </row>
    <row r="9" spans="1:19" ht="19.149999999999999" customHeight="1" thickBot="1" x14ac:dyDescent="0.3">
      <c r="A9" s="2"/>
      <c r="B9" s="9" t="s">
        <v>9</v>
      </c>
      <c r="C9" s="423">
        <f>'Quarter Three'!C9:D9</f>
        <v>0</v>
      </c>
      <c r="D9" s="524"/>
      <c r="E9" s="10" t="s">
        <v>10</v>
      </c>
      <c r="F9" s="425">
        <f>'Quarter Three'!F9:H9</f>
        <v>0</v>
      </c>
      <c r="G9" s="425"/>
      <c r="H9" s="525"/>
      <c r="I9" s="307"/>
      <c r="J9" s="308"/>
      <c r="K9" s="308"/>
      <c r="L9" s="308"/>
      <c r="M9" s="309"/>
      <c r="N9" s="415"/>
      <c r="O9" s="416"/>
      <c r="P9" s="416"/>
      <c r="Q9" s="417"/>
      <c r="R9" s="2"/>
      <c r="S9" s="1"/>
    </row>
    <row r="10" spans="1:19" ht="25.5" customHeight="1" thickBot="1" x14ac:dyDescent="0.3">
      <c r="A10" s="2"/>
      <c r="B10" s="325" t="s">
        <v>11</v>
      </c>
      <c r="C10" s="326"/>
      <c r="D10" s="526"/>
      <c r="E10" s="527" t="s">
        <v>12</v>
      </c>
      <c r="F10" s="528"/>
      <c r="G10" s="528"/>
      <c r="H10" s="529"/>
      <c r="I10" s="307"/>
      <c r="J10" s="308"/>
      <c r="K10" s="308"/>
      <c r="L10" s="308"/>
      <c r="M10" s="309"/>
      <c r="N10" s="415"/>
      <c r="O10" s="416"/>
      <c r="P10" s="416"/>
      <c r="Q10" s="417"/>
      <c r="R10" s="2"/>
      <c r="S10" s="1"/>
    </row>
    <row r="11" spans="1:19" ht="13.5" customHeight="1" thickBot="1" x14ac:dyDescent="0.3">
      <c r="A11" s="2"/>
      <c r="B11" s="330" t="s">
        <v>85</v>
      </c>
      <c r="C11" s="530"/>
      <c r="D11" s="333"/>
      <c r="E11" s="335" t="s">
        <v>13</v>
      </c>
      <c r="F11" s="533"/>
      <c r="G11" s="533"/>
      <c r="H11" s="534"/>
      <c r="I11" s="307"/>
      <c r="J11" s="308"/>
      <c r="K11" s="308"/>
      <c r="L11" s="308"/>
      <c r="M11" s="309"/>
      <c r="N11" s="415"/>
      <c r="O11" s="416"/>
      <c r="P11" s="416"/>
      <c r="Q11" s="417"/>
      <c r="R11" s="2"/>
      <c r="S11" s="1"/>
    </row>
    <row r="12" spans="1:19" ht="13.5" customHeight="1" x14ac:dyDescent="0.25">
      <c r="A12" s="2"/>
      <c r="B12" s="531"/>
      <c r="C12" s="532"/>
      <c r="D12" s="334"/>
      <c r="E12" s="337" t="s">
        <v>58</v>
      </c>
      <c r="F12" s="338"/>
      <c r="G12" s="338"/>
      <c r="H12" s="535"/>
      <c r="I12" s="307"/>
      <c r="J12" s="308"/>
      <c r="K12" s="308"/>
      <c r="L12" s="308"/>
      <c r="M12" s="309"/>
      <c r="N12" s="415"/>
      <c r="O12" s="416"/>
      <c r="P12" s="416"/>
      <c r="Q12" s="417"/>
      <c r="R12" s="1"/>
      <c r="S12" s="1"/>
    </row>
    <row r="13" spans="1:19" ht="12.75" customHeight="1" x14ac:dyDescent="0.25">
      <c r="A13" s="2"/>
      <c r="B13" s="288" t="s">
        <v>86</v>
      </c>
      <c r="C13" s="345"/>
      <c r="D13" s="292"/>
      <c r="E13" s="339"/>
      <c r="F13" s="340"/>
      <c r="G13" s="340"/>
      <c r="H13" s="341"/>
      <c r="I13" s="307"/>
      <c r="J13" s="308"/>
      <c r="K13" s="308"/>
      <c r="L13" s="308"/>
      <c r="M13" s="309"/>
      <c r="N13" s="415"/>
      <c r="O13" s="416"/>
      <c r="P13" s="416"/>
      <c r="Q13" s="417"/>
      <c r="R13" s="1"/>
      <c r="S13" s="1"/>
    </row>
    <row r="14" spans="1:19" ht="13.5" customHeight="1" thickBot="1" x14ac:dyDescent="0.3">
      <c r="A14" s="2"/>
      <c r="B14" s="531"/>
      <c r="C14" s="532"/>
      <c r="D14" s="334"/>
      <c r="E14" s="339"/>
      <c r="F14" s="340"/>
      <c r="G14" s="340"/>
      <c r="H14" s="341"/>
      <c r="I14" s="310"/>
      <c r="J14" s="311"/>
      <c r="K14" s="311"/>
      <c r="L14" s="311"/>
      <c r="M14" s="312"/>
      <c r="N14" s="418"/>
      <c r="O14" s="419"/>
      <c r="P14" s="419"/>
      <c r="Q14" s="420"/>
      <c r="R14" s="1"/>
      <c r="S14" s="1"/>
    </row>
    <row r="15" spans="1:19" ht="15" customHeight="1" thickBot="1" x14ac:dyDescent="0.3">
      <c r="A15" s="2"/>
      <c r="B15" s="288" t="s">
        <v>88</v>
      </c>
      <c r="C15" s="345"/>
      <c r="D15" s="292"/>
      <c r="E15" s="339"/>
      <c r="F15" s="340"/>
      <c r="G15" s="340"/>
      <c r="H15" s="341"/>
      <c r="I15" s="53"/>
      <c r="J15" s="54"/>
      <c r="K15" s="54"/>
      <c r="L15" s="13"/>
      <c r="M15" s="13"/>
      <c r="N15" s="54"/>
      <c r="O15" s="54"/>
      <c r="P15" s="54"/>
      <c r="Q15" s="59"/>
      <c r="R15" s="1"/>
      <c r="S15" s="1"/>
    </row>
    <row r="16" spans="1:19" ht="14.45" customHeight="1" x14ac:dyDescent="0.25">
      <c r="A16" s="2"/>
      <c r="B16" s="531"/>
      <c r="C16" s="532"/>
      <c r="D16" s="334"/>
      <c r="E16" s="339"/>
      <c r="F16" s="340"/>
      <c r="G16" s="340"/>
      <c r="H16" s="341"/>
      <c r="I16" s="280" t="s">
        <v>14</v>
      </c>
      <c r="J16" s="281"/>
      <c r="K16" s="281"/>
      <c r="L16" s="510"/>
      <c r="M16" s="513" t="s">
        <v>59</v>
      </c>
      <c r="N16" s="514"/>
      <c r="O16" s="15"/>
      <c r="P16" s="513" t="s">
        <v>90</v>
      </c>
      <c r="Q16" s="515"/>
      <c r="R16" s="1"/>
      <c r="S16" s="1"/>
    </row>
    <row r="17" spans="1:20" ht="15" customHeight="1" x14ac:dyDescent="0.25">
      <c r="A17" s="2"/>
      <c r="B17" s="288" t="s">
        <v>89</v>
      </c>
      <c r="C17" s="345"/>
      <c r="D17" s="292"/>
      <c r="E17" s="339"/>
      <c r="F17" s="340"/>
      <c r="G17" s="340"/>
      <c r="H17" s="341"/>
      <c r="I17" s="282"/>
      <c r="J17" s="252"/>
      <c r="K17" s="252"/>
      <c r="L17" s="511"/>
      <c r="M17" s="382"/>
      <c r="N17" s="518"/>
      <c r="O17" s="16"/>
      <c r="P17" s="298">
        <f>SUM(O22)</f>
        <v>0</v>
      </c>
      <c r="Q17" s="299"/>
      <c r="R17" s="1"/>
      <c r="S17" s="1"/>
    </row>
    <row r="18" spans="1:20" ht="15" customHeight="1" thickBot="1" x14ac:dyDescent="0.3">
      <c r="A18" s="2"/>
      <c r="B18" s="516"/>
      <c r="C18" s="517"/>
      <c r="D18" s="293"/>
      <c r="E18" s="342"/>
      <c r="F18" s="343"/>
      <c r="G18" s="343"/>
      <c r="H18" s="344"/>
      <c r="I18" s="283"/>
      <c r="J18" s="284"/>
      <c r="K18" s="284"/>
      <c r="L18" s="512"/>
      <c r="M18" s="519"/>
      <c r="N18" s="520"/>
      <c r="O18" s="17"/>
      <c r="P18" s="300"/>
      <c r="Q18" s="301"/>
      <c r="R18" s="1"/>
      <c r="S18" s="1"/>
    </row>
    <row r="19" spans="1:20" ht="13.5" customHeight="1" thickTop="1" x14ac:dyDescent="0.25">
      <c r="A19" s="1"/>
      <c r="B19" s="248" t="s">
        <v>16</v>
      </c>
      <c r="C19" s="249"/>
      <c r="D19" s="249"/>
      <c r="E19" s="249"/>
      <c r="F19" s="250"/>
      <c r="G19" s="575" t="s">
        <v>60</v>
      </c>
      <c r="H19" s="576"/>
      <c r="I19" s="576"/>
      <c r="J19" s="577"/>
      <c r="K19" s="584" t="s">
        <v>18</v>
      </c>
      <c r="L19" s="576"/>
      <c r="M19" s="576"/>
      <c r="N19" s="577"/>
      <c r="O19" s="587" t="s">
        <v>19</v>
      </c>
      <c r="P19" s="272"/>
      <c r="Q19" s="273"/>
      <c r="R19" s="1"/>
      <c r="S19" s="1"/>
    </row>
    <row r="20" spans="1:20" x14ac:dyDescent="0.25">
      <c r="A20" s="1"/>
      <c r="B20" s="251"/>
      <c r="C20" s="252"/>
      <c r="D20" s="252"/>
      <c r="E20" s="252"/>
      <c r="F20" s="253"/>
      <c r="G20" s="578"/>
      <c r="H20" s="579"/>
      <c r="I20" s="579"/>
      <c r="J20" s="580"/>
      <c r="K20" s="585"/>
      <c r="L20" s="579"/>
      <c r="M20" s="579"/>
      <c r="N20" s="580"/>
      <c r="O20" s="588"/>
      <c r="P20" s="180"/>
      <c r="Q20" s="274"/>
      <c r="R20" s="1"/>
      <c r="S20" s="1"/>
    </row>
    <row r="21" spans="1:20" x14ac:dyDescent="0.25">
      <c r="A21" s="1"/>
      <c r="B21" s="572"/>
      <c r="C21" s="573"/>
      <c r="D21" s="573"/>
      <c r="E21" s="573"/>
      <c r="F21" s="574"/>
      <c r="G21" s="581"/>
      <c r="H21" s="582"/>
      <c r="I21" s="582"/>
      <c r="J21" s="583"/>
      <c r="K21" s="586"/>
      <c r="L21" s="582"/>
      <c r="M21" s="582"/>
      <c r="N21" s="583"/>
      <c r="O21" s="589"/>
      <c r="P21" s="501"/>
      <c r="Q21" s="502"/>
      <c r="R21" s="1"/>
      <c r="S21" s="1"/>
    </row>
    <row r="22" spans="1:20" ht="12.75" customHeight="1" x14ac:dyDescent="0.25">
      <c r="A22" s="1"/>
      <c r="B22" s="590" t="s">
        <v>20</v>
      </c>
      <c r="C22" s="591"/>
      <c r="D22" s="591"/>
      <c r="E22" s="591"/>
      <c r="F22" s="592"/>
      <c r="G22" s="475">
        <f>SUM('Quarter Three'!O22:Q23)</f>
        <v>0</v>
      </c>
      <c r="H22" s="373"/>
      <c r="I22" s="373"/>
      <c r="J22" s="374"/>
      <c r="K22" s="506">
        <f>SUM(M17)</f>
        <v>0</v>
      </c>
      <c r="L22" s="388"/>
      <c r="M22" s="388"/>
      <c r="N22" s="507"/>
      <c r="O22" s="222">
        <f>SUM(G22+K22)</f>
        <v>0</v>
      </c>
      <c r="P22" s="223"/>
      <c r="Q22" s="224"/>
      <c r="R22" s="1"/>
      <c r="S22" s="1"/>
    </row>
    <row r="23" spans="1:20" ht="12.75" customHeight="1" x14ac:dyDescent="0.25">
      <c r="A23" s="1"/>
      <c r="B23" s="207"/>
      <c r="C23" s="208"/>
      <c r="D23" s="208"/>
      <c r="E23" s="208"/>
      <c r="F23" s="505"/>
      <c r="G23" s="476"/>
      <c r="H23" s="376"/>
      <c r="I23" s="376"/>
      <c r="J23" s="377"/>
      <c r="K23" s="508"/>
      <c r="L23" s="391"/>
      <c r="M23" s="391"/>
      <c r="N23" s="509"/>
      <c r="O23" s="225"/>
      <c r="P23" s="226"/>
      <c r="Q23" s="227"/>
      <c r="R23" s="1"/>
      <c r="S23" s="1"/>
    </row>
    <row r="24" spans="1:20" ht="12.75" customHeight="1" x14ac:dyDescent="0.25">
      <c r="A24" s="1"/>
      <c r="B24" s="239" t="s">
        <v>21</v>
      </c>
      <c r="C24" s="482"/>
      <c r="D24" s="482"/>
      <c r="E24" s="482"/>
      <c r="F24" s="483"/>
      <c r="G24" s="475">
        <f>SUM('Quarter Three'!O24:Q25)</f>
        <v>0</v>
      </c>
      <c r="H24" s="373"/>
      <c r="I24" s="373"/>
      <c r="J24" s="374"/>
      <c r="K24" s="366"/>
      <c r="L24" s="367"/>
      <c r="M24" s="367"/>
      <c r="N24" s="368"/>
      <c r="O24" s="222">
        <f>SUM(G24+K24)</f>
        <v>0</v>
      </c>
      <c r="P24" s="223"/>
      <c r="Q24" s="224"/>
      <c r="R24" s="1"/>
      <c r="S24" s="1"/>
    </row>
    <row r="25" spans="1:20" ht="12.75" customHeight="1" x14ac:dyDescent="0.25">
      <c r="A25" s="1"/>
      <c r="B25" s="484"/>
      <c r="C25" s="485"/>
      <c r="D25" s="485"/>
      <c r="E25" s="485"/>
      <c r="F25" s="486"/>
      <c r="G25" s="476"/>
      <c r="H25" s="376"/>
      <c r="I25" s="376"/>
      <c r="J25" s="377"/>
      <c r="K25" s="369"/>
      <c r="L25" s="370"/>
      <c r="M25" s="370"/>
      <c r="N25" s="371"/>
      <c r="O25" s="225"/>
      <c r="P25" s="226"/>
      <c r="Q25" s="227"/>
      <c r="R25" s="1"/>
      <c r="S25" s="1"/>
    </row>
    <row r="26" spans="1:20" ht="12.75" customHeight="1" x14ac:dyDescent="0.25">
      <c r="A26" s="1"/>
      <c r="B26" s="204" t="s">
        <v>22</v>
      </c>
      <c r="C26" s="470"/>
      <c r="D26" s="470"/>
      <c r="E26" s="470"/>
      <c r="F26" s="471"/>
      <c r="G26" s="475">
        <f>SUM('Quarter Three'!O26:Q27)</f>
        <v>0</v>
      </c>
      <c r="H26" s="373"/>
      <c r="I26" s="373"/>
      <c r="J26" s="374"/>
      <c r="K26" s="366"/>
      <c r="L26" s="367"/>
      <c r="M26" s="367"/>
      <c r="N26" s="368"/>
      <c r="O26" s="222">
        <f>SUM(G26+K26)</f>
        <v>0</v>
      </c>
      <c r="P26" s="223"/>
      <c r="Q26" s="224"/>
      <c r="R26" s="1"/>
      <c r="S26" s="1"/>
    </row>
    <row r="27" spans="1:20" ht="12.75" customHeight="1" x14ac:dyDescent="0.25">
      <c r="A27" s="1"/>
      <c r="B27" s="472"/>
      <c r="C27" s="473"/>
      <c r="D27" s="473"/>
      <c r="E27" s="473"/>
      <c r="F27" s="474"/>
      <c r="G27" s="476"/>
      <c r="H27" s="376"/>
      <c r="I27" s="376"/>
      <c r="J27" s="377"/>
      <c r="K27" s="369"/>
      <c r="L27" s="370"/>
      <c r="M27" s="370"/>
      <c r="N27" s="371"/>
      <c r="O27" s="225"/>
      <c r="P27" s="226"/>
      <c r="Q27" s="227"/>
      <c r="R27" s="1"/>
      <c r="S27" s="1"/>
    </row>
    <row r="28" spans="1:20" ht="12.75" customHeight="1" x14ac:dyDescent="0.25">
      <c r="A28" s="1"/>
      <c r="B28" s="204" t="s">
        <v>23</v>
      </c>
      <c r="C28" s="470"/>
      <c r="D28" s="470"/>
      <c r="E28" s="470"/>
      <c r="F28" s="471"/>
      <c r="G28" s="475">
        <f>SUM('Quarter Three'!O28:Q29)</f>
        <v>0</v>
      </c>
      <c r="H28" s="373"/>
      <c r="I28" s="373"/>
      <c r="J28" s="374"/>
      <c r="K28" s="366"/>
      <c r="L28" s="367"/>
      <c r="M28" s="367"/>
      <c r="N28" s="368"/>
      <c r="O28" s="222">
        <f>SUM(G28+K28)</f>
        <v>0</v>
      </c>
      <c r="P28" s="223"/>
      <c r="Q28" s="224"/>
      <c r="R28" s="1"/>
      <c r="S28" s="1"/>
      <c r="T28" s="60"/>
    </row>
    <row r="29" spans="1:20" ht="12.75" customHeight="1" x14ac:dyDescent="0.25">
      <c r="A29" s="1"/>
      <c r="B29" s="472"/>
      <c r="C29" s="473"/>
      <c r="D29" s="473"/>
      <c r="E29" s="473"/>
      <c r="F29" s="474"/>
      <c r="G29" s="476"/>
      <c r="H29" s="376"/>
      <c r="I29" s="376"/>
      <c r="J29" s="377"/>
      <c r="K29" s="369"/>
      <c r="L29" s="370"/>
      <c r="M29" s="370"/>
      <c r="N29" s="371"/>
      <c r="O29" s="225"/>
      <c r="P29" s="226"/>
      <c r="Q29" s="227"/>
      <c r="R29" s="1"/>
      <c r="S29" s="1"/>
    </row>
    <row r="30" spans="1:20" ht="12.75" customHeight="1" x14ac:dyDescent="0.25">
      <c r="A30" s="1"/>
      <c r="B30" s="204" t="s">
        <v>24</v>
      </c>
      <c r="C30" s="470"/>
      <c r="D30" s="470"/>
      <c r="E30" s="470"/>
      <c r="F30" s="471"/>
      <c r="G30" s="475">
        <f>SUM('Quarter Three'!O30:Q31)</f>
        <v>0</v>
      </c>
      <c r="H30" s="373"/>
      <c r="I30" s="373"/>
      <c r="J30" s="374"/>
      <c r="K30" s="366">
        <v>0</v>
      </c>
      <c r="L30" s="367"/>
      <c r="M30" s="367"/>
      <c r="N30" s="368"/>
      <c r="O30" s="222">
        <f>SUM(G30+K30)</f>
        <v>0</v>
      </c>
      <c r="P30" s="223"/>
      <c r="Q30" s="224"/>
      <c r="R30" s="1"/>
      <c r="S30" s="1"/>
    </row>
    <row r="31" spans="1:20" ht="12.75" customHeight="1" x14ac:dyDescent="0.25">
      <c r="A31" s="2"/>
      <c r="B31" s="472"/>
      <c r="C31" s="473"/>
      <c r="D31" s="473"/>
      <c r="E31" s="473"/>
      <c r="F31" s="474"/>
      <c r="G31" s="476"/>
      <c r="H31" s="376"/>
      <c r="I31" s="376"/>
      <c r="J31" s="377"/>
      <c r="K31" s="369"/>
      <c r="L31" s="370"/>
      <c r="M31" s="370"/>
      <c r="N31" s="371"/>
      <c r="O31" s="225"/>
      <c r="P31" s="226"/>
      <c r="Q31" s="227"/>
      <c r="R31" s="1"/>
      <c r="S31" s="1"/>
    </row>
    <row r="32" spans="1:20" ht="12.75" customHeight="1" x14ac:dyDescent="0.25">
      <c r="A32" s="2"/>
      <c r="B32" s="204" t="s">
        <v>25</v>
      </c>
      <c r="C32" s="470"/>
      <c r="D32" s="470"/>
      <c r="E32" s="470"/>
      <c r="F32" s="471"/>
      <c r="G32" s="475">
        <f>SUM('Quarter Three'!O32:Q33)</f>
        <v>0</v>
      </c>
      <c r="H32" s="373"/>
      <c r="I32" s="373"/>
      <c r="J32" s="374"/>
      <c r="K32" s="366">
        <v>0</v>
      </c>
      <c r="L32" s="367"/>
      <c r="M32" s="367"/>
      <c r="N32" s="368"/>
      <c r="O32" s="222">
        <f>SUM(G32+K32)</f>
        <v>0</v>
      </c>
      <c r="P32" s="223"/>
      <c r="Q32" s="224"/>
      <c r="R32" s="1"/>
      <c r="S32" s="1"/>
    </row>
    <row r="33" spans="1:19" ht="12.75" customHeight="1" x14ac:dyDescent="0.25">
      <c r="A33" s="2"/>
      <c r="B33" s="558"/>
      <c r="C33" s="559"/>
      <c r="D33" s="559"/>
      <c r="E33" s="559"/>
      <c r="F33" s="560"/>
      <c r="G33" s="476"/>
      <c r="H33" s="376"/>
      <c r="I33" s="376"/>
      <c r="J33" s="377"/>
      <c r="K33" s="369"/>
      <c r="L33" s="370"/>
      <c r="M33" s="370"/>
      <c r="N33" s="371"/>
      <c r="O33" s="225"/>
      <c r="P33" s="226"/>
      <c r="Q33" s="227"/>
      <c r="R33" s="1"/>
      <c r="S33" s="1"/>
    </row>
    <row r="34" spans="1:19" ht="12.75" customHeight="1" x14ac:dyDescent="0.25">
      <c r="A34" s="2"/>
      <c r="B34" s="561" t="s">
        <v>61</v>
      </c>
      <c r="C34" s="562"/>
      <c r="D34" s="562"/>
      <c r="E34" s="562"/>
      <c r="F34" s="563"/>
      <c r="G34" s="475">
        <f>SUM(G22:J33)</f>
        <v>0</v>
      </c>
      <c r="H34" s="373"/>
      <c r="I34" s="373"/>
      <c r="J34" s="374"/>
      <c r="K34" s="444">
        <f>SUM(K22:N33)</f>
        <v>0</v>
      </c>
      <c r="L34" s="373"/>
      <c r="M34" s="373"/>
      <c r="N34" s="374"/>
      <c r="O34" s="222">
        <f>SUM(O22:Q33)</f>
        <v>0</v>
      </c>
      <c r="P34" s="223"/>
      <c r="Q34" s="224"/>
      <c r="R34" s="1"/>
      <c r="S34" s="1"/>
    </row>
    <row r="35" spans="1:19" ht="13.5" customHeight="1" thickBot="1" x14ac:dyDescent="0.3">
      <c r="A35" s="2"/>
      <c r="B35" s="230"/>
      <c r="C35" s="231"/>
      <c r="D35" s="231"/>
      <c r="E35" s="231"/>
      <c r="F35" s="564"/>
      <c r="G35" s="565"/>
      <c r="H35" s="566"/>
      <c r="I35" s="566"/>
      <c r="J35" s="567"/>
      <c r="K35" s="568"/>
      <c r="L35" s="566"/>
      <c r="M35" s="566"/>
      <c r="N35" s="567"/>
      <c r="O35" s="569"/>
      <c r="P35" s="570"/>
      <c r="Q35" s="571"/>
      <c r="R35" s="1"/>
      <c r="S35" s="1"/>
    </row>
    <row r="36" spans="1:19" ht="13.5" customHeight="1" thickTop="1" thickBot="1" x14ac:dyDescent="0.3">
      <c r="A36" s="2"/>
      <c r="B36" s="547" t="s">
        <v>27</v>
      </c>
      <c r="C36" s="548"/>
      <c r="D36" s="548"/>
      <c r="E36" s="548"/>
      <c r="F36" s="548"/>
      <c r="G36" s="548"/>
      <c r="H36" s="548"/>
      <c r="I36" s="548"/>
      <c r="J36" s="548"/>
      <c r="K36" s="549"/>
      <c r="L36" s="61"/>
      <c r="M36" s="62"/>
      <c r="N36" s="62"/>
      <c r="O36" s="62"/>
      <c r="P36" s="62"/>
      <c r="Q36" s="63"/>
      <c r="R36" s="1"/>
      <c r="S36" s="1"/>
    </row>
    <row r="37" spans="1:19" ht="15.75" thickBot="1" x14ac:dyDescent="0.3">
      <c r="A37" s="2"/>
      <c r="B37" s="169"/>
      <c r="C37" s="170"/>
      <c r="D37" s="170"/>
      <c r="E37" s="170"/>
      <c r="F37" s="170"/>
      <c r="G37" s="170"/>
      <c r="H37" s="170"/>
      <c r="I37" s="170"/>
      <c r="J37" s="170"/>
      <c r="K37" s="171"/>
      <c r="L37" s="21" t="s">
        <v>28</v>
      </c>
      <c r="M37" s="19"/>
      <c r="N37" s="19"/>
      <c r="O37" s="19"/>
      <c r="P37" s="446">
        <f>'Quarter Three'!P37:Q37</f>
        <v>0</v>
      </c>
      <c r="Q37" s="447"/>
      <c r="R37" s="1"/>
      <c r="S37" s="1"/>
    </row>
    <row r="38" spans="1:19" ht="15.75" thickBot="1" x14ac:dyDescent="0.3">
      <c r="A38" s="2"/>
      <c r="B38" s="169"/>
      <c r="C38" s="170"/>
      <c r="D38" s="170"/>
      <c r="E38" s="170"/>
      <c r="F38" s="170"/>
      <c r="G38" s="170"/>
      <c r="H38" s="170"/>
      <c r="I38" s="170"/>
      <c r="J38" s="170"/>
      <c r="K38" s="171"/>
      <c r="L38" s="22"/>
      <c r="M38" s="23" t="s">
        <v>81</v>
      </c>
      <c r="N38" s="19"/>
      <c r="O38" s="24" t="e">
        <f>SUM(O34/P37)</f>
        <v>#DIV/0!</v>
      </c>
      <c r="P38" s="23" t="s">
        <v>62</v>
      </c>
      <c r="Q38" s="56"/>
      <c r="R38" s="1"/>
      <c r="S38" s="1"/>
    </row>
    <row r="39" spans="1:19" ht="24" customHeight="1" thickBot="1" x14ac:dyDescent="0.3">
      <c r="A39" s="2"/>
      <c r="B39" s="172"/>
      <c r="C39" s="173"/>
      <c r="D39" s="173"/>
      <c r="E39" s="173"/>
      <c r="F39" s="173"/>
      <c r="G39" s="173"/>
      <c r="H39" s="173"/>
      <c r="I39" s="173"/>
      <c r="J39" s="173"/>
      <c r="K39" s="174"/>
      <c r="L39" s="21" t="s">
        <v>31</v>
      </c>
      <c r="M39" s="19"/>
      <c r="N39" s="19"/>
      <c r="O39" s="19"/>
      <c r="P39" s="448">
        <f>SUM('Quarter One'!P39:Q39)</f>
        <v>0</v>
      </c>
      <c r="Q39" s="449"/>
      <c r="R39" s="1"/>
      <c r="S39" s="1"/>
    </row>
    <row r="40" spans="1:19" ht="14.45" customHeight="1" x14ac:dyDescent="0.25">
      <c r="A40" s="2"/>
      <c r="B40" s="438" t="s">
        <v>33</v>
      </c>
      <c r="C40" s="408"/>
      <c r="D40" s="408"/>
      <c r="E40" s="408"/>
      <c r="F40" s="408"/>
      <c r="G40" s="408"/>
      <c r="H40" s="456"/>
      <c r="I40" s="195" t="s">
        <v>34</v>
      </c>
      <c r="J40" s="196"/>
      <c r="K40" s="197"/>
      <c r="L40" s="22"/>
      <c r="M40" s="23" t="s">
        <v>79</v>
      </c>
      <c r="N40" s="19"/>
      <c r="O40" s="24" t="e">
        <f>O24/P39</f>
        <v>#DIV/0!</v>
      </c>
      <c r="P40" s="23" t="s">
        <v>32</v>
      </c>
      <c r="Q40" s="20"/>
      <c r="R40" s="1"/>
      <c r="S40" s="1"/>
    </row>
    <row r="41" spans="1:19" x14ac:dyDescent="0.25">
      <c r="A41" s="2"/>
      <c r="B41" s="179"/>
      <c r="C41" s="180"/>
      <c r="D41" s="180"/>
      <c r="E41" s="180"/>
      <c r="F41" s="180"/>
      <c r="G41" s="180"/>
      <c r="H41" s="181"/>
      <c r="I41" s="198"/>
      <c r="J41" s="199"/>
      <c r="K41" s="200"/>
      <c r="L41" s="22"/>
      <c r="M41" s="23"/>
      <c r="N41" s="19"/>
      <c r="O41" s="24" t="e">
        <f>IF(O40&gt;1,"False","True")</f>
        <v>#DIV/0!</v>
      </c>
      <c r="P41" s="23"/>
      <c r="Q41" s="20"/>
      <c r="R41" s="1"/>
      <c r="S41" s="1"/>
    </row>
    <row r="42" spans="1:19" ht="12" customHeight="1" thickBot="1" x14ac:dyDescent="0.3">
      <c r="A42" s="2"/>
      <c r="B42" s="182"/>
      <c r="C42" s="183"/>
      <c r="D42" s="183"/>
      <c r="E42" s="183"/>
      <c r="F42" s="183"/>
      <c r="G42" s="183"/>
      <c r="H42" s="184"/>
      <c r="I42" s="198"/>
      <c r="J42" s="199"/>
      <c r="K42" s="200"/>
      <c r="L42" s="21" t="s">
        <v>51</v>
      </c>
      <c r="M42" s="19"/>
      <c r="N42" s="19"/>
      <c r="O42" s="19"/>
      <c r="P42" s="19"/>
      <c r="Q42" s="20"/>
      <c r="R42" s="1"/>
      <c r="S42" s="1"/>
    </row>
    <row r="43" spans="1:19" x14ac:dyDescent="0.25">
      <c r="A43" s="2"/>
      <c r="B43" s="25"/>
      <c r="C43" s="26"/>
      <c r="D43" s="27"/>
      <c r="E43" s="26"/>
      <c r="F43" s="26"/>
      <c r="G43" s="26"/>
      <c r="H43" s="26"/>
      <c r="I43" s="201"/>
      <c r="J43" s="202"/>
      <c r="K43" s="203"/>
      <c r="L43" s="22"/>
      <c r="M43" s="19"/>
      <c r="N43" s="19"/>
      <c r="O43" s="19"/>
      <c r="P43" s="185"/>
      <c r="Q43" s="457"/>
      <c r="R43" s="1"/>
      <c r="S43" s="1"/>
    </row>
    <row r="44" spans="1:19" ht="15.75" thickBot="1" x14ac:dyDescent="0.3">
      <c r="A44" s="2"/>
      <c r="B44" s="28"/>
      <c r="C44" s="29"/>
      <c r="D44" s="30"/>
      <c r="E44" s="458"/>
      <c r="F44" s="187"/>
      <c r="G44" s="187"/>
      <c r="H44" s="459"/>
      <c r="I44" s="99"/>
      <c r="J44" s="100"/>
      <c r="K44" s="101"/>
      <c r="L44" s="31" t="s">
        <v>36</v>
      </c>
      <c r="M44" s="32"/>
      <c r="N44" s="32"/>
      <c r="O44" s="550" t="e">
        <f>SUM(K34/P43)</f>
        <v>#DIV/0!</v>
      </c>
      <c r="P44" s="551"/>
      <c r="Q44" s="20"/>
      <c r="R44" s="1"/>
      <c r="S44" s="1"/>
    </row>
    <row r="45" spans="1:19" x14ac:dyDescent="0.25">
      <c r="A45" s="2"/>
      <c r="B45" s="190" t="s">
        <v>37</v>
      </c>
      <c r="C45" s="191"/>
      <c r="D45" s="192"/>
      <c r="E45" s="460"/>
      <c r="F45" s="461"/>
      <c r="G45" s="461"/>
      <c r="H45" s="462"/>
      <c r="I45" s="43"/>
      <c r="J45" s="41"/>
      <c r="K45" s="41"/>
      <c r="L45" s="33"/>
      <c r="M45" s="34"/>
      <c r="N45" s="139"/>
      <c r="O45" s="125"/>
      <c r="P45" s="125"/>
      <c r="Q45" s="126"/>
      <c r="R45" s="1"/>
      <c r="S45" s="1"/>
    </row>
    <row r="46" spans="1:19" x14ac:dyDescent="0.25">
      <c r="A46" s="2"/>
      <c r="B46" s="25"/>
      <c r="C46" s="26"/>
      <c r="D46" s="27"/>
      <c r="E46" s="552"/>
      <c r="F46" s="553"/>
      <c r="G46" s="553"/>
      <c r="H46" s="554"/>
      <c r="I46" s="35"/>
      <c r="J46" s="36"/>
      <c r="K46" s="37"/>
      <c r="L46" s="37"/>
      <c r="M46" s="38"/>
      <c r="N46" s="36"/>
      <c r="O46" s="150"/>
      <c r="P46" s="150"/>
      <c r="Q46" s="151"/>
      <c r="R46" s="1"/>
      <c r="S46" s="1"/>
    </row>
    <row r="47" spans="1:19" x14ac:dyDescent="0.25">
      <c r="A47" s="2"/>
      <c r="B47" s="25" t="s">
        <v>38</v>
      </c>
      <c r="C47" s="26"/>
      <c r="D47" s="27"/>
      <c r="E47" s="555"/>
      <c r="F47" s="556"/>
      <c r="G47" s="556"/>
      <c r="H47" s="557"/>
      <c r="I47" s="39" t="s">
        <v>39</v>
      </c>
      <c r="J47" s="40"/>
      <c r="K47" s="41"/>
      <c r="L47" s="41"/>
      <c r="M47" s="144"/>
      <c r="N47" s="40"/>
      <c r="O47" s="146"/>
      <c r="P47" s="42" t="s">
        <v>40</v>
      </c>
      <c r="Q47" s="149"/>
      <c r="R47" s="1"/>
      <c r="S47" s="1"/>
    </row>
    <row r="48" spans="1:19" x14ac:dyDescent="0.25">
      <c r="A48" s="2"/>
      <c r="B48" s="28" t="s">
        <v>41</v>
      </c>
      <c r="C48" s="29"/>
      <c r="D48" s="27"/>
      <c r="E48" s="157"/>
      <c r="F48" s="158"/>
      <c r="G48" s="158"/>
      <c r="H48" s="159"/>
      <c r="I48" s="43"/>
      <c r="J48" s="41"/>
      <c r="K48" s="41"/>
      <c r="L48" s="41"/>
      <c r="M48" s="41"/>
      <c r="N48" s="41"/>
      <c r="O48" s="41"/>
      <c r="P48" s="41"/>
      <c r="Q48" s="44"/>
      <c r="R48" s="1"/>
      <c r="S48" s="1"/>
    </row>
    <row r="49" spans="1:19" x14ac:dyDescent="0.25">
      <c r="A49" s="2"/>
      <c r="B49" s="163" t="s">
        <v>40</v>
      </c>
      <c r="C49" s="164"/>
      <c r="D49" s="165"/>
      <c r="E49" s="160"/>
      <c r="F49" s="161"/>
      <c r="G49" s="161"/>
      <c r="H49" s="162"/>
      <c r="I49" s="45"/>
      <c r="J49" s="36"/>
      <c r="K49" s="36"/>
      <c r="L49" s="36"/>
      <c r="M49" s="37"/>
      <c r="N49" s="37"/>
      <c r="O49" s="37"/>
      <c r="P49" s="37"/>
      <c r="Q49" s="141"/>
      <c r="R49" s="1"/>
      <c r="S49" s="1"/>
    </row>
    <row r="50" spans="1:19" ht="15.75" thickBot="1" x14ac:dyDescent="0.3">
      <c r="A50" s="2"/>
      <c r="B50" s="166" t="s">
        <v>42</v>
      </c>
      <c r="C50" s="167"/>
      <c r="D50" s="168"/>
      <c r="E50" s="46"/>
      <c r="F50" s="46"/>
      <c r="G50" s="46"/>
      <c r="H50" s="47"/>
      <c r="I50" s="48" t="s">
        <v>43</v>
      </c>
      <c r="J50" s="49"/>
      <c r="K50" s="49"/>
      <c r="L50" s="49"/>
      <c r="M50" s="49"/>
      <c r="N50" s="49"/>
      <c r="O50" s="50"/>
      <c r="P50" s="152" t="s">
        <v>40</v>
      </c>
      <c r="Q50" s="51"/>
      <c r="R50" s="1"/>
      <c r="S50" s="1"/>
    </row>
    <row r="51" spans="1:19" ht="15.75" thickTop="1" x14ac:dyDescent="0.25">
      <c r="A51" s="1"/>
      <c r="B51" s="64"/>
      <c r="I51" s="1"/>
      <c r="J51" s="1"/>
      <c r="K51" s="1"/>
      <c r="L51" s="1"/>
      <c r="M51" s="1"/>
      <c r="N51" s="1"/>
      <c r="R51" s="1"/>
      <c r="S51" s="1"/>
    </row>
    <row r="52" spans="1:19" x14ac:dyDescent="0.25">
      <c r="A52" s="1"/>
      <c r="B52" s="1"/>
      <c r="C52" s="1"/>
      <c r="D52" s="1"/>
      <c r="E52" s="2"/>
      <c r="F52" s="1"/>
      <c r="G52" s="1"/>
      <c r="H52" s="1"/>
      <c r="I52" s="1"/>
      <c r="J52" s="1"/>
      <c r="K52" s="1"/>
      <c r="L52" s="1"/>
      <c r="M52" s="1"/>
      <c r="N52" s="1"/>
      <c r="O52" s="1"/>
      <c r="P52" s="1"/>
      <c r="Q52" s="1"/>
      <c r="R52" s="1"/>
      <c r="S52" s="1"/>
    </row>
    <row r="53" spans="1:19" x14ac:dyDescent="0.25">
      <c r="A53" s="1"/>
      <c r="B53" s="1"/>
      <c r="C53" s="1"/>
      <c r="D53" s="1"/>
      <c r="E53" s="2"/>
      <c r="F53" s="1"/>
      <c r="G53" s="1"/>
      <c r="H53" s="1"/>
      <c r="I53" s="2"/>
      <c r="J53" s="1"/>
      <c r="K53" s="1"/>
      <c r="L53" s="1"/>
      <c r="M53" s="1"/>
      <c r="N53" s="1"/>
      <c r="O53" s="1"/>
      <c r="P53" s="1"/>
      <c r="Q53" s="1"/>
      <c r="R53" s="1"/>
      <c r="S53" s="1"/>
    </row>
    <row r="54" spans="1:19" x14ac:dyDescent="0.25">
      <c r="A54" s="1"/>
      <c r="B54" s="1"/>
      <c r="C54" s="1"/>
      <c r="D54" s="1"/>
      <c r="E54" s="1"/>
      <c r="F54" s="1"/>
      <c r="G54" s="1"/>
      <c r="H54" s="1"/>
      <c r="I54" s="1"/>
      <c r="J54" s="1"/>
      <c r="K54" s="1"/>
      <c r="L54" s="1"/>
      <c r="M54" s="1"/>
      <c r="N54" s="1"/>
      <c r="O54" s="1"/>
      <c r="P54" s="1"/>
      <c r="Q54" s="1"/>
      <c r="R54" s="1"/>
      <c r="S54" s="1"/>
    </row>
    <row r="55" spans="1:19" x14ac:dyDescent="0.25">
      <c r="A55" s="1"/>
      <c r="B55" s="1"/>
      <c r="C55" s="1"/>
      <c r="D55" s="1"/>
      <c r="E55" s="1"/>
      <c r="F55" s="2"/>
      <c r="G55" s="1"/>
      <c r="H55" s="1"/>
      <c r="I55" s="1"/>
      <c r="J55" s="1"/>
      <c r="K55" s="1"/>
      <c r="L55" s="1"/>
      <c r="M55" s="1"/>
      <c r="N55" s="1"/>
      <c r="O55" s="1"/>
      <c r="P55" s="1"/>
      <c r="Q55" s="1"/>
      <c r="R55" s="1"/>
      <c r="S55" s="1"/>
    </row>
    <row r="56" spans="1:19" x14ac:dyDescent="0.25">
      <c r="A56" s="1"/>
      <c r="B56" s="1"/>
      <c r="C56" s="1"/>
      <c r="D56" s="1"/>
      <c r="E56" s="1"/>
      <c r="F56" s="2"/>
      <c r="G56" s="1"/>
      <c r="H56" s="1"/>
      <c r="I56" s="1"/>
      <c r="J56" s="2"/>
      <c r="K56" s="2"/>
      <c r="L56" s="1"/>
      <c r="M56" s="1"/>
      <c r="N56" s="1"/>
      <c r="O56" s="1"/>
      <c r="P56" s="1"/>
      <c r="Q56" s="1"/>
      <c r="R56" s="1"/>
      <c r="S56" s="1"/>
    </row>
    <row r="57" spans="1:19" x14ac:dyDescent="0.25">
      <c r="A57" s="1"/>
      <c r="B57" s="1"/>
      <c r="C57" s="1"/>
      <c r="D57" s="1"/>
      <c r="E57" s="1"/>
      <c r="F57" s="1"/>
      <c r="G57" s="1"/>
      <c r="H57" s="1"/>
      <c r="I57" s="1"/>
      <c r="J57" s="1"/>
      <c r="K57" s="1"/>
      <c r="L57" s="1"/>
      <c r="M57" s="1"/>
      <c r="N57" s="1"/>
      <c r="O57" s="1"/>
      <c r="P57" s="1"/>
      <c r="Q57" s="1"/>
      <c r="R57" s="1"/>
      <c r="S57" s="1"/>
    </row>
    <row r="58" spans="1:19" x14ac:dyDescent="0.25">
      <c r="A58" s="1"/>
      <c r="B58" s="1"/>
      <c r="C58" s="1"/>
      <c r="D58" s="1"/>
      <c r="E58" s="1"/>
      <c r="F58" s="1"/>
      <c r="G58" s="1"/>
      <c r="H58" s="1"/>
      <c r="O58" s="1"/>
      <c r="P58" s="1"/>
      <c r="Q58" s="1"/>
    </row>
  </sheetData>
  <sheetProtection password="D177" sheet="1" objects="1" scenarios="1"/>
  <mergeCells count="76">
    <mergeCell ref="C6:H6"/>
    <mergeCell ref="I6:M6"/>
    <mergeCell ref="N6:Q6"/>
    <mergeCell ref="B1:Q1"/>
    <mergeCell ref="B2:Q2"/>
    <mergeCell ref="B3:Q3"/>
    <mergeCell ref="B4:Q4"/>
    <mergeCell ref="B5:Q5"/>
    <mergeCell ref="C7:H7"/>
    <mergeCell ref="I7:M14"/>
    <mergeCell ref="N7:Q14"/>
    <mergeCell ref="C8:D8"/>
    <mergeCell ref="C9:D9"/>
    <mergeCell ref="F9:H9"/>
    <mergeCell ref="B10:D10"/>
    <mergeCell ref="E10:H10"/>
    <mergeCell ref="B11:C12"/>
    <mergeCell ref="D11:D12"/>
    <mergeCell ref="E11:H11"/>
    <mergeCell ref="E12:H18"/>
    <mergeCell ref="B13:C14"/>
    <mergeCell ref="D13:D14"/>
    <mergeCell ref="B15:C16"/>
    <mergeCell ref="D15:D16"/>
    <mergeCell ref="I16:L18"/>
    <mergeCell ref="M16:N16"/>
    <mergeCell ref="P16:Q16"/>
    <mergeCell ref="B17:C18"/>
    <mergeCell ref="D17:D18"/>
    <mergeCell ref="M17:N18"/>
    <mergeCell ref="P17:Q18"/>
    <mergeCell ref="B19:F21"/>
    <mergeCell ref="G19:J21"/>
    <mergeCell ref="K19:N21"/>
    <mergeCell ref="O19:Q21"/>
    <mergeCell ref="B22:F23"/>
    <mergeCell ref="G22:J23"/>
    <mergeCell ref="K22:N23"/>
    <mergeCell ref="O22:Q23"/>
    <mergeCell ref="B24:F25"/>
    <mergeCell ref="G24:J25"/>
    <mergeCell ref="K24:N25"/>
    <mergeCell ref="O24:Q25"/>
    <mergeCell ref="B26:F27"/>
    <mergeCell ref="G26:J27"/>
    <mergeCell ref="K26:N27"/>
    <mergeCell ref="O26:Q27"/>
    <mergeCell ref="B28:F29"/>
    <mergeCell ref="G28:J29"/>
    <mergeCell ref="K28:N29"/>
    <mergeCell ref="O28:Q29"/>
    <mergeCell ref="B30:F31"/>
    <mergeCell ref="G30:J31"/>
    <mergeCell ref="K30:N31"/>
    <mergeCell ref="O30:Q31"/>
    <mergeCell ref="B32:F33"/>
    <mergeCell ref="G32:J33"/>
    <mergeCell ref="K32:N33"/>
    <mergeCell ref="O32:Q33"/>
    <mergeCell ref="B34:F35"/>
    <mergeCell ref="G34:J35"/>
    <mergeCell ref="K34:N35"/>
    <mergeCell ref="O34:Q35"/>
    <mergeCell ref="E48:H49"/>
    <mergeCell ref="B49:D49"/>
    <mergeCell ref="B50:D50"/>
    <mergeCell ref="B36:K39"/>
    <mergeCell ref="P37:Q37"/>
    <mergeCell ref="P39:Q39"/>
    <mergeCell ref="B40:H42"/>
    <mergeCell ref="P43:Q43"/>
    <mergeCell ref="E44:H45"/>
    <mergeCell ref="O44:P44"/>
    <mergeCell ref="B45:D45"/>
    <mergeCell ref="E46:H47"/>
    <mergeCell ref="I40:K43"/>
  </mergeCells>
  <conditionalFormatting sqref="O40">
    <cfRule type="cellIs" dxfId="1" priority="1" operator="greaterThan">
      <formula>1</formula>
    </cfRule>
  </conditionalFormatting>
  <pageMargins left="0.7" right="0.7" top="0.25" bottom="0" header="0.3" footer="0.3"/>
  <pageSetup scale="75"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58"/>
  <sheetViews>
    <sheetView workbookViewId="0">
      <selection activeCell="G24" sqref="G24:J25"/>
    </sheetView>
  </sheetViews>
  <sheetFormatPr defaultRowHeight="15" x14ac:dyDescent="0.25"/>
  <cols>
    <col min="2" max="2" width="10" customWidth="1"/>
    <col min="6" max="6" width="10.5703125" customWidth="1"/>
    <col min="8" max="8" width="15.7109375" customWidth="1"/>
    <col min="10" max="10" width="7.7109375" customWidth="1"/>
    <col min="14" max="14" width="8" customWidth="1"/>
    <col min="15" max="15" width="8.7109375" customWidth="1"/>
    <col min="17" max="17" width="18.42578125" customWidth="1"/>
  </cols>
  <sheetData>
    <row r="1" spans="1:19" ht="33.75" customHeight="1" thickTop="1" thickBot="1" x14ac:dyDescent="0.3">
      <c r="B1" s="432" t="s">
        <v>91</v>
      </c>
      <c r="C1" s="433"/>
      <c r="D1" s="433"/>
      <c r="E1" s="433"/>
      <c r="F1" s="433"/>
      <c r="G1" s="433"/>
      <c r="H1" s="433"/>
      <c r="I1" s="433"/>
      <c r="J1" s="433"/>
      <c r="K1" s="433"/>
      <c r="L1" s="433"/>
      <c r="M1" s="433"/>
      <c r="N1" s="433"/>
      <c r="O1" s="433"/>
      <c r="P1" s="433"/>
      <c r="Q1" s="434"/>
      <c r="R1" s="1"/>
      <c r="S1" s="1"/>
    </row>
    <row r="2" spans="1:19" ht="20.25" customHeight="1" thickTop="1" x14ac:dyDescent="0.25">
      <c r="A2" s="1"/>
      <c r="B2" s="357" t="s">
        <v>45</v>
      </c>
      <c r="C2" s="358"/>
      <c r="D2" s="358"/>
      <c r="E2" s="358"/>
      <c r="F2" s="358"/>
      <c r="G2" s="358"/>
      <c r="H2" s="358"/>
      <c r="I2" s="358"/>
      <c r="J2" s="358"/>
      <c r="K2" s="358"/>
      <c r="L2" s="358"/>
      <c r="M2" s="358"/>
      <c r="N2" s="358"/>
      <c r="O2" s="358"/>
      <c r="P2" s="358"/>
      <c r="Q2" s="359"/>
      <c r="R2" s="1"/>
      <c r="S2" s="1"/>
    </row>
    <row r="3" spans="1:19" ht="13.5" customHeight="1" x14ac:dyDescent="0.25">
      <c r="A3" s="1"/>
      <c r="B3" s="360" t="s">
        <v>1</v>
      </c>
      <c r="C3" s="267"/>
      <c r="D3" s="267"/>
      <c r="E3" s="267"/>
      <c r="F3" s="267"/>
      <c r="G3" s="267"/>
      <c r="H3" s="267"/>
      <c r="I3" s="267"/>
      <c r="J3" s="267"/>
      <c r="K3" s="267"/>
      <c r="L3" s="267"/>
      <c r="M3" s="267"/>
      <c r="N3" s="267"/>
      <c r="O3" s="267"/>
      <c r="P3" s="267"/>
      <c r="Q3" s="361"/>
      <c r="R3" s="1"/>
      <c r="S3" s="1"/>
    </row>
    <row r="4" spans="1:19" ht="11.25" customHeight="1" x14ac:dyDescent="0.25">
      <c r="A4" s="1"/>
      <c r="B4" s="362"/>
      <c r="C4" s="363"/>
      <c r="D4" s="363"/>
      <c r="E4" s="363"/>
      <c r="F4" s="363"/>
      <c r="G4" s="363"/>
      <c r="H4" s="363"/>
      <c r="I4" s="363"/>
      <c r="J4" s="363"/>
      <c r="K4" s="363"/>
      <c r="L4" s="363"/>
      <c r="M4" s="363"/>
      <c r="N4" s="363"/>
      <c r="O4" s="363"/>
      <c r="P4" s="363"/>
      <c r="Q4" s="364"/>
      <c r="R4" s="1"/>
      <c r="S4" s="1"/>
    </row>
    <row r="5" spans="1:19" ht="12.75" customHeight="1" thickBot="1" x14ac:dyDescent="0.3">
      <c r="A5" s="1"/>
      <c r="B5" s="365" t="s">
        <v>95</v>
      </c>
      <c r="C5" s="267"/>
      <c r="D5" s="267"/>
      <c r="E5" s="267"/>
      <c r="F5" s="267"/>
      <c r="G5" s="267"/>
      <c r="H5" s="267"/>
      <c r="I5" s="267"/>
      <c r="J5" s="267"/>
      <c r="K5" s="267"/>
      <c r="L5" s="267"/>
      <c r="M5" s="267"/>
      <c r="N5" s="267"/>
      <c r="O5" s="267"/>
      <c r="P5" s="267"/>
      <c r="Q5" s="361"/>
      <c r="R5" s="1"/>
      <c r="S5" s="1"/>
    </row>
    <row r="6" spans="1:19" ht="27.6" customHeight="1" thickTop="1" x14ac:dyDescent="0.25">
      <c r="A6" s="2"/>
      <c r="B6" s="3" t="s">
        <v>2</v>
      </c>
      <c r="C6" s="429">
        <f>'Quarter Four'!C6:H6</f>
        <v>0</v>
      </c>
      <c r="D6" s="430"/>
      <c r="E6" s="430"/>
      <c r="F6" s="430"/>
      <c r="G6" s="430"/>
      <c r="H6" s="430"/>
      <c r="I6" s="641" t="s">
        <v>63</v>
      </c>
      <c r="J6" s="642"/>
      <c r="K6" s="642"/>
      <c r="L6" s="642"/>
      <c r="M6" s="643"/>
      <c r="N6" s="644" t="s">
        <v>4</v>
      </c>
      <c r="O6" s="645"/>
      <c r="P6" s="645"/>
      <c r="Q6" s="646"/>
      <c r="R6" s="2"/>
      <c r="S6" s="1"/>
    </row>
    <row r="7" spans="1:19" ht="22.5" customHeight="1" x14ac:dyDescent="0.25">
      <c r="A7" s="2"/>
      <c r="B7" s="4" t="s">
        <v>5</v>
      </c>
      <c r="C7" s="412">
        <f>'Quarter Four'!C7:H7</f>
        <v>0</v>
      </c>
      <c r="D7" s="413"/>
      <c r="E7" s="413"/>
      <c r="F7" s="413"/>
      <c r="G7" s="413"/>
      <c r="H7" s="413"/>
      <c r="I7" s="620"/>
      <c r="J7" s="621"/>
      <c r="K7" s="621"/>
      <c r="L7" s="621"/>
      <c r="M7" s="622"/>
      <c r="N7" s="626"/>
      <c r="O7" s="627"/>
      <c r="P7" s="627"/>
      <c r="Q7" s="628"/>
      <c r="R7" s="2"/>
      <c r="S7" s="1"/>
    </row>
    <row r="8" spans="1:19" ht="22.5" customHeight="1" x14ac:dyDescent="0.25">
      <c r="A8" s="2"/>
      <c r="B8" s="5" t="s">
        <v>6</v>
      </c>
      <c r="C8" s="412">
        <f>'Quarter Four'!C8:D8</f>
        <v>0</v>
      </c>
      <c r="D8" s="632"/>
      <c r="E8" s="6" t="s">
        <v>7</v>
      </c>
      <c r="F8" s="105" t="str">
        <f>'Quarter One'!F8</f>
        <v>WY</v>
      </c>
      <c r="G8" s="6" t="s">
        <v>8</v>
      </c>
      <c r="H8" s="57">
        <f>'Quarter Four'!H8</f>
        <v>0</v>
      </c>
      <c r="I8" s="623"/>
      <c r="J8" s="624"/>
      <c r="K8" s="624"/>
      <c r="L8" s="624"/>
      <c r="M8" s="625"/>
      <c r="N8" s="629"/>
      <c r="O8" s="630"/>
      <c r="P8" s="630"/>
      <c r="Q8" s="631"/>
      <c r="R8" s="2"/>
      <c r="S8" s="1"/>
    </row>
    <row r="9" spans="1:19" ht="17.45" customHeight="1" thickBot="1" x14ac:dyDescent="0.3">
      <c r="A9" s="2"/>
      <c r="B9" s="9" t="s">
        <v>9</v>
      </c>
      <c r="C9" s="423">
        <f>'Quarter Four'!C9:D9</f>
        <v>0</v>
      </c>
      <c r="D9" s="424"/>
      <c r="E9" s="10" t="s">
        <v>10</v>
      </c>
      <c r="F9" s="425">
        <f>'Quarter Four'!F9:H9</f>
        <v>0</v>
      </c>
      <c r="G9" s="426"/>
      <c r="H9" s="426"/>
      <c r="I9" s="623"/>
      <c r="J9" s="624"/>
      <c r="K9" s="624"/>
      <c r="L9" s="624"/>
      <c r="M9" s="625"/>
      <c r="N9" s="629"/>
      <c r="O9" s="630"/>
      <c r="P9" s="630"/>
      <c r="Q9" s="631"/>
      <c r="R9" s="2"/>
      <c r="S9" s="1"/>
    </row>
    <row r="10" spans="1:19" ht="25.5" customHeight="1" thickBot="1" x14ac:dyDescent="0.3">
      <c r="A10" s="2"/>
      <c r="B10" s="325" t="s">
        <v>11</v>
      </c>
      <c r="C10" s="326"/>
      <c r="D10" s="327"/>
      <c r="E10" s="328" t="s">
        <v>12</v>
      </c>
      <c r="F10" s="329"/>
      <c r="G10" s="329"/>
      <c r="H10" s="329"/>
      <c r="I10" s="623"/>
      <c r="J10" s="624"/>
      <c r="K10" s="624"/>
      <c r="L10" s="624"/>
      <c r="M10" s="625"/>
      <c r="N10" s="629"/>
      <c r="O10" s="630"/>
      <c r="P10" s="630"/>
      <c r="Q10" s="631"/>
      <c r="R10" s="2"/>
      <c r="S10" s="1"/>
    </row>
    <row r="11" spans="1:19" ht="13.5" customHeight="1" thickBot="1" x14ac:dyDescent="0.3">
      <c r="A11" s="2"/>
      <c r="B11" s="330" t="s">
        <v>85</v>
      </c>
      <c r="C11" s="331"/>
      <c r="D11" s="292"/>
      <c r="E11" s="335" t="s">
        <v>13</v>
      </c>
      <c r="F11" s="336"/>
      <c r="G11" s="336"/>
      <c r="H11" s="336"/>
      <c r="I11" s="623"/>
      <c r="J11" s="624"/>
      <c r="K11" s="624"/>
      <c r="L11" s="624"/>
      <c r="M11" s="625"/>
      <c r="N11" s="629"/>
      <c r="O11" s="630"/>
      <c r="P11" s="630"/>
      <c r="Q11" s="631"/>
      <c r="R11" s="2"/>
      <c r="S11" s="1"/>
    </row>
    <row r="12" spans="1:19" ht="13.5" customHeight="1" thickBot="1" x14ac:dyDescent="0.3">
      <c r="A12" s="2"/>
      <c r="B12" s="332"/>
      <c r="C12" s="271"/>
      <c r="D12" s="293"/>
      <c r="E12" s="633" t="s">
        <v>64</v>
      </c>
      <c r="F12" s="634"/>
      <c r="G12" s="634"/>
      <c r="H12" s="634"/>
      <c r="I12" s="623"/>
      <c r="J12" s="624"/>
      <c r="K12" s="624"/>
      <c r="L12" s="624"/>
      <c r="M12" s="625"/>
      <c r="N12" s="629"/>
      <c r="O12" s="630"/>
      <c r="P12" s="630"/>
      <c r="Q12" s="631"/>
      <c r="R12" s="1"/>
      <c r="S12" s="1"/>
    </row>
    <row r="13" spans="1:19" ht="12.75" customHeight="1" thickTop="1" x14ac:dyDescent="0.25">
      <c r="A13" s="2"/>
      <c r="B13" s="288" t="s">
        <v>86</v>
      </c>
      <c r="C13" s="289"/>
      <c r="D13" s="292"/>
      <c r="E13" s="635"/>
      <c r="F13" s="636"/>
      <c r="G13" s="636"/>
      <c r="H13" s="636"/>
      <c r="I13" s="623"/>
      <c r="J13" s="624"/>
      <c r="K13" s="624"/>
      <c r="L13" s="624"/>
      <c r="M13" s="625"/>
      <c r="N13" s="629"/>
      <c r="O13" s="630"/>
      <c r="P13" s="630"/>
      <c r="Q13" s="631"/>
      <c r="R13" s="1"/>
      <c r="S13" s="1"/>
    </row>
    <row r="14" spans="1:19" ht="13.5" customHeight="1" thickBot="1" x14ac:dyDescent="0.3">
      <c r="A14" s="2"/>
      <c r="B14" s="332"/>
      <c r="C14" s="271"/>
      <c r="D14" s="293"/>
      <c r="E14" s="635"/>
      <c r="F14" s="636"/>
      <c r="G14" s="636"/>
      <c r="H14" s="636"/>
      <c r="I14" s="623"/>
      <c r="J14" s="624"/>
      <c r="K14" s="624"/>
      <c r="L14" s="624"/>
      <c r="M14" s="625"/>
      <c r="N14" s="629"/>
      <c r="O14" s="630"/>
      <c r="P14" s="630"/>
      <c r="Q14" s="631"/>
      <c r="R14" s="1"/>
      <c r="S14" s="1"/>
    </row>
    <row r="15" spans="1:19" ht="13.5" customHeight="1" thickTop="1" thickBot="1" x14ac:dyDescent="0.3">
      <c r="A15" s="2"/>
      <c r="B15" s="288" t="s">
        <v>88</v>
      </c>
      <c r="C15" s="345"/>
      <c r="D15" s="292"/>
      <c r="E15" s="635"/>
      <c r="F15" s="636"/>
      <c r="G15" s="636"/>
      <c r="H15" s="637"/>
      <c r="I15" s="12"/>
      <c r="J15" s="13"/>
      <c r="K15" s="13"/>
      <c r="L15" s="13"/>
      <c r="M15" s="13"/>
      <c r="N15" s="13"/>
      <c r="O15" s="13"/>
      <c r="P15" s="13"/>
      <c r="Q15" s="14"/>
      <c r="R15" s="1"/>
      <c r="S15" s="1"/>
    </row>
    <row r="16" spans="1:19" ht="12.75" customHeight="1" thickBot="1" x14ac:dyDescent="0.3">
      <c r="A16" s="2"/>
      <c r="B16" s="332"/>
      <c r="C16" s="271"/>
      <c r="D16" s="293"/>
      <c r="E16" s="635"/>
      <c r="F16" s="636"/>
      <c r="G16" s="636"/>
      <c r="H16" s="637"/>
      <c r="I16" s="280" t="s">
        <v>14</v>
      </c>
      <c r="J16" s="281"/>
      <c r="K16" s="281"/>
      <c r="L16" s="281"/>
      <c r="M16" s="285" t="s">
        <v>65</v>
      </c>
      <c r="N16" s="286"/>
      <c r="O16" s="15"/>
      <c r="P16" s="285" t="s">
        <v>90</v>
      </c>
      <c r="Q16" s="287"/>
      <c r="R16" s="1"/>
      <c r="S16" s="1"/>
    </row>
    <row r="17" spans="1:19" ht="15" customHeight="1" thickTop="1" x14ac:dyDescent="0.25">
      <c r="A17" s="2"/>
      <c r="B17" s="288" t="s">
        <v>89</v>
      </c>
      <c r="C17" s="289"/>
      <c r="D17" s="292"/>
      <c r="E17" s="635"/>
      <c r="F17" s="636"/>
      <c r="G17" s="636"/>
      <c r="H17" s="637"/>
      <c r="I17" s="282"/>
      <c r="J17" s="252"/>
      <c r="K17" s="252"/>
      <c r="L17" s="252"/>
      <c r="M17" s="614"/>
      <c r="N17" s="614"/>
      <c r="O17" s="16"/>
      <c r="P17" s="298">
        <f>SUM(O22)</f>
        <v>0</v>
      </c>
      <c r="Q17" s="299"/>
      <c r="R17" s="1"/>
      <c r="S17" s="1"/>
    </row>
    <row r="18" spans="1:19" ht="13.5" customHeight="1" thickBot="1" x14ac:dyDescent="0.3">
      <c r="A18" s="2"/>
      <c r="B18" s="290"/>
      <c r="C18" s="291"/>
      <c r="D18" s="293"/>
      <c r="E18" s="638"/>
      <c r="F18" s="639"/>
      <c r="G18" s="639"/>
      <c r="H18" s="640"/>
      <c r="I18" s="283"/>
      <c r="J18" s="284"/>
      <c r="K18" s="284"/>
      <c r="L18" s="284"/>
      <c r="M18" s="614"/>
      <c r="N18" s="614"/>
      <c r="O18" s="17"/>
      <c r="P18" s="300"/>
      <c r="Q18" s="301"/>
      <c r="R18" s="1"/>
      <c r="S18" s="1"/>
    </row>
    <row r="19" spans="1:19" ht="13.5" customHeight="1" thickTop="1" x14ac:dyDescent="0.25">
      <c r="A19" s="1"/>
      <c r="B19" s="248" t="s">
        <v>16</v>
      </c>
      <c r="C19" s="249"/>
      <c r="D19" s="249"/>
      <c r="E19" s="249"/>
      <c r="F19" s="250"/>
      <c r="G19" s="575" t="s">
        <v>60</v>
      </c>
      <c r="H19" s="258"/>
      <c r="I19" s="258"/>
      <c r="J19" s="259"/>
      <c r="K19" s="263" t="s">
        <v>18</v>
      </c>
      <c r="L19" s="264"/>
      <c r="M19" s="264"/>
      <c r="N19" s="265"/>
      <c r="O19" s="272" t="s">
        <v>19</v>
      </c>
      <c r="P19" s="272"/>
      <c r="Q19" s="273"/>
      <c r="R19" s="1"/>
      <c r="S19" s="1"/>
    </row>
    <row r="20" spans="1:19" x14ac:dyDescent="0.25">
      <c r="A20" s="1"/>
      <c r="B20" s="251"/>
      <c r="C20" s="252"/>
      <c r="D20" s="252"/>
      <c r="E20" s="252"/>
      <c r="F20" s="253"/>
      <c r="G20" s="260"/>
      <c r="H20" s="261"/>
      <c r="I20" s="261"/>
      <c r="J20" s="262"/>
      <c r="K20" s="266"/>
      <c r="L20" s="267"/>
      <c r="M20" s="267"/>
      <c r="N20" s="268"/>
      <c r="O20" s="180"/>
      <c r="P20" s="180"/>
      <c r="Q20" s="274"/>
      <c r="R20" s="1"/>
      <c r="S20" s="1"/>
    </row>
    <row r="21" spans="1:19" x14ac:dyDescent="0.25">
      <c r="A21" s="1"/>
      <c r="B21" s="254"/>
      <c r="C21" s="255"/>
      <c r="D21" s="255"/>
      <c r="E21" s="255"/>
      <c r="F21" s="256"/>
      <c r="G21" s="617"/>
      <c r="H21" s="618"/>
      <c r="I21" s="618"/>
      <c r="J21" s="619"/>
      <c r="K21" s="269"/>
      <c r="L21" s="270"/>
      <c r="M21" s="270"/>
      <c r="N21" s="271"/>
      <c r="O21" s="183"/>
      <c r="P21" s="183"/>
      <c r="Q21" s="275"/>
      <c r="R21" s="1"/>
      <c r="S21" s="1"/>
    </row>
    <row r="22" spans="1:19" x14ac:dyDescent="0.25">
      <c r="A22" s="1"/>
      <c r="B22" s="247" t="s">
        <v>20</v>
      </c>
      <c r="C22" s="246"/>
      <c r="D22" s="246"/>
      <c r="E22" s="246"/>
      <c r="F22" s="164"/>
      <c r="G22" s="606">
        <f>SUM('Quarter Four'!O22:Q23)</f>
        <v>0</v>
      </c>
      <c r="H22" s="278"/>
      <c r="I22" s="278"/>
      <c r="J22" s="607"/>
      <c r="K22" s="386">
        <f>SUM(M17)</f>
        <v>0</v>
      </c>
      <c r="L22" s="278"/>
      <c r="M22" s="278"/>
      <c r="N22" s="607"/>
      <c r="O22" s="278">
        <f>SUM(G22+K22)</f>
        <v>0</v>
      </c>
      <c r="P22" s="278"/>
      <c r="Q22" s="279"/>
      <c r="R22" s="1"/>
      <c r="S22" s="1"/>
    </row>
    <row r="23" spans="1:19" x14ac:dyDescent="0.25">
      <c r="A23" s="1"/>
      <c r="B23" s="247"/>
      <c r="C23" s="246"/>
      <c r="D23" s="246"/>
      <c r="E23" s="246"/>
      <c r="F23" s="164"/>
      <c r="G23" s="606"/>
      <c r="H23" s="278"/>
      <c r="I23" s="278"/>
      <c r="J23" s="607"/>
      <c r="K23" s="386"/>
      <c r="L23" s="278"/>
      <c r="M23" s="278"/>
      <c r="N23" s="607"/>
      <c r="O23" s="278"/>
      <c r="P23" s="278"/>
      <c r="Q23" s="279"/>
      <c r="R23" s="1"/>
      <c r="S23" s="1"/>
    </row>
    <row r="24" spans="1:19" x14ac:dyDescent="0.25">
      <c r="A24" s="1"/>
      <c r="B24" s="239" t="s">
        <v>21</v>
      </c>
      <c r="C24" s="240"/>
      <c r="D24" s="240"/>
      <c r="E24" s="240"/>
      <c r="F24" s="241"/>
      <c r="G24" s="612">
        <f>SUM('Quarter Four'!O24:Q25)</f>
        <v>0</v>
      </c>
      <c r="H24" s="613"/>
      <c r="I24" s="613"/>
      <c r="J24" s="613"/>
      <c r="K24" s="614"/>
      <c r="L24" s="614"/>
      <c r="M24" s="614"/>
      <c r="N24" s="614"/>
      <c r="O24" s="615">
        <f>SUM(G24+K24)</f>
        <v>0</v>
      </c>
      <c r="P24" s="615"/>
      <c r="Q24" s="616"/>
      <c r="R24" s="1"/>
      <c r="S24" s="1"/>
    </row>
    <row r="25" spans="1:19" x14ac:dyDescent="0.25">
      <c r="A25" s="1"/>
      <c r="B25" s="242"/>
      <c r="C25" s="243"/>
      <c r="D25" s="243"/>
      <c r="E25" s="243"/>
      <c r="F25" s="244"/>
      <c r="G25" s="612"/>
      <c r="H25" s="613"/>
      <c r="I25" s="613"/>
      <c r="J25" s="613"/>
      <c r="K25" s="614"/>
      <c r="L25" s="614"/>
      <c r="M25" s="614"/>
      <c r="N25" s="614"/>
      <c r="O25" s="615"/>
      <c r="P25" s="615"/>
      <c r="Q25" s="616"/>
      <c r="R25" s="1"/>
      <c r="S25" s="1"/>
    </row>
    <row r="26" spans="1:19" x14ac:dyDescent="0.25">
      <c r="A26" s="1"/>
      <c r="B26" s="245" t="s">
        <v>22</v>
      </c>
      <c r="C26" s="246"/>
      <c r="D26" s="246"/>
      <c r="E26" s="246"/>
      <c r="F26" s="164"/>
      <c r="G26" s="475">
        <f>SUM('Quarter Four'!O26:Q27)</f>
        <v>0</v>
      </c>
      <c r="H26" s="373"/>
      <c r="I26" s="373"/>
      <c r="J26" s="397"/>
      <c r="K26" s="599"/>
      <c r="L26" s="367"/>
      <c r="M26" s="367"/>
      <c r="N26" s="600"/>
      <c r="O26" s="603">
        <f>SUM(G26+K26)</f>
        <v>0</v>
      </c>
      <c r="P26" s="223"/>
      <c r="Q26" s="224"/>
      <c r="R26" s="1"/>
      <c r="S26" s="1"/>
    </row>
    <row r="27" spans="1:19" x14ac:dyDescent="0.25">
      <c r="A27" s="1"/>
      <c r="B27" s="247"/>
      <c r="C27" s="246"/>
      <c r="D27" s="246"/>
      <c r="E27" s="246"/>
      <c r="F27" s="164"/>
      <c r="G27" s="476"/>
      <c r="H27" s="376"/>
      <c r="I27" s="376"/>
      <c r="J27" s="398"/>
      <c r="K27" s="601"/>
      <c r="L27" s="370"/>
      <c r="M27" s="370"/>
      <c r="N27" s="602"/>
      <c r="O27" s="604"/>
      <c r="P27" s="226"/>
      <c r="Q27" s="227"/>
      <c r="R27" s="1"/>
      <c r="S27" s="1"/>
    </row>
    <row r="28" spans="1:19" ht="12.75" customHeight="1" x14ac:dyDescent="0.25">
      <c r="A28" s="1"/>
      <c r="B28" s="204" t="s">
        <v>23</v>
      </c>
      <c r="C28" s="205"/>
      <c r="D28" s="205"/>
      <c r="E28" s="205"/>
      <c r="F28" s="236"/>
      <c r="G28" s="475">
        <f>SUM('Quarter Four'!O28:Q29)</f>
        <v>0</v>
      </c>
      <c r="H28" s="373"/>
      <c r="I28" s="373"/>
      <c r="J28" s="397"/>
      <c r="K28" s="599"/>
      <c r="L28" s="367"/>
      <c r="M28" s="367"/>
      <c r="N28" s="600"/>
      <c r="O28" s="603">
        <f>SUM(G28+K28)</f>
        <v>0</v>
      </c>
      <c r="P28" s="223"/>
      <c r="Q28" s="224"/>
      <c r="R28" s="1"/>
      <c r="S28" s="1"/>
    </row>
    <row r="29" spans="1:19" ht="12.75" customHeight="1" x14ac:dyDescent="0.25">
      <c r="A29" s="1"/>
      <c r="B29" s="207"/>
      <c r="C29" s="208"/>
      <c r="D29" s="208"/>
      <c r="E29" s="208"/>
      <c r="F29" s="237"/>
      <c r="G29" s="476"/>
      <c r="H29" s="376"/>
      <c r="I29" s="376"/>
      <c r="J29" s="398"/>
      <c r="K29" s="601"/>
      <c r="L29" s="370"/>
      <c r="M29" s="370"/>
      <c r="N29" s="602"/>
      <c r="O29" s="604"/>
      <c r="P29" s="226"/>
      <c r="Q29" s="227"/>
      <c r="R29" s="1"/>
      <c r="S29" s="1"/>
    </row>
    <row r="30" spans="1:19" ht="12.75" customHeight="1" x14ac:dyDescent="0.25">
      <c r="A30" s="1"/>
      <c r="B30" s="204" t="s">
        <v>24</v>
      </c>
      <c r="C30" s="205"/>
      <c r="D30" s="205"/>
      <c r="E30" s="205"/>
      <c r="F30" s="236"/>
      <c r="G30" s="475">
        <f>SUM('Quarter Four'!O30:Q31)</f>
        <v>0</v>
      </c>
      <c r="H30" s="373"/>
      <c r="I30" s="373"/>
      <c r="J30" s="397"/>
      <c r="K30" s="599">
        <v>0</v>
      </c>
      <c r="L30" s="367"/>
      <c r="M30" s="367"/>
      <c r="N30" s="600"/>
      <c r="O30" s="603">
        <f>SUM(G30+K30)</f>
        <v>0</v>
      </c>
      <c r="P30" s="223"/>
      <c r="Q30" s="224"/>
      <c r="R30" s="1"/>
      <c r="S30" s="1"/>
    </row>
    <row r="31" spans="1:19" ht="12.75" customHeight="1" x14ac:dyDescent="0.25">
      <c r="A31" s="2"/>
      <c r="B31" s="207"/>
      <c r="C31" s="208"/>
      <c r="D31" s="208"/>
      <c r="E31" s="208"/>
      <c r="F31" s="237"/>
      <c r="G31" s="476"/>
      <c r="H31" s="376"/>
      <c r="I31" s="376"/>
      <c r="J31" s="398"/>
      <c r="K31" s="601"/>
      <c r="L31" s="370"/>
      <c r="M31" s="370"/>
      <c r="N31" s="602"/>
      <c r="O31" s="604"/>
      <c r="P31" s="226"/>
      <c r="Q31" s="227"/>
      <c r="R31" s="1"/>
      <c r="S31" s="1"/>
    </row>
    <row r="32" spans="1:19" ht="12.75" customHeight="1" x14ac:dyDescent="0.25">
      <c r="A32" s="2"/>
      <c r="B32" s="204" t="s">
        <v>25</v>
      </c>
      <c r="C32" s="205"/>
      <c r="D32" s="205"/>
      <c r="E32" s="205"/>
      <c r="F32" s="206"/>
      <c r="G32" s="475">
        <f>SUM('Quarter Four'!O32:Q33)</f>
        <v>0</v>
      </c>
      <c r="H32" s="373"/>
      <c r="I32" s="373"/>
      <c r="J32" s="397"/>
      <c r="K32" s="599">
        <v>0</v>
      </c>
      <c r="L32" s="367"/>
      <c r="M32" s="367"/>
      <c r="N32" s="600"/>
      <c r="O32" s="603">
        <f>SUM(G32+K32)</f>
        <v>0</v>
      </c>
      <c r="P32" s="223"/>
      <c r="Q32" s="224"/>
      <c r="R32" s="1"/>
      <c r="S32" s="1"/>
    </row>
    <row r="33" spans="1:19" ht="12.75" customHeight="1" x14ac:dyDescent="0.25">
      <c r="A33" s="2"/>
      <c r="B33" s="207"/>
      <c r="C33" s="208"/>
      <c r="D33" s="208"/>
      <c r="E33" s="208"/>
      <c r="F33" s="209"/>
      <c r="G33" s="476"/>
      <c r="H33" s="376"/>
      <c r="I33" s="376"/>
      <c r="J33" s="398"/>
      <c r="K33" s="601"/>
      <c r="L33" s="370"/>
      <c r="M33" s="370"/>
      <c r="N33" s="602"/>
      <c r="O33" s="604"/>
      <c r="P33" s="226"/>
      <c r="Q33" s="227"/>
      <c r="R33" s="1"/>
      <c r="S33" s="1"/>
    </row>
    <row r="34" spans="1:19" x14ac:dyDescent="0.25">
      <c r="A34" s="2"/>
      <c r="B34" s="228" t="s">
        <v>49</v>
      </c>
      <c r="C34" s="229"/>
      <c r="D34" s="229"/>
      <c r="E34" s="229"/>
      <c r="F34" s="605"/>
      <c r="G34" s="606">
        <f>SUM(G22:J33)</f>
        <v>0</v>
      </c>
      <c r="H34" s="278"/>
      <c r="I34" s="278"/>
      <c r="J34" s="607"/>
      <c r="K34" s="386">
        <f>SUM(K22:N33)</f>
        <v>0</v>
      </c>
      <c r="L34" s="278"/>
      <c r="M34" s="278"/>
      <c r="N34" s="607"/>
      <c r="O34" s="609">
        <f>SUM(O22:Q33)</f>
        <v>0</v>
      </c>
      <c r="P34" s="610"/>
      <c r="Q34" s="611"/>
      <c r="R34" s="1"/>
      <c r="S34" s="1"/>
    </row>
    <row r="35" spans="1:19" ht="15.75" thickBot="1" x14ac:dyDescent="0.3">
      <c r="A35" s="2"/>
      <c r="B35" s="230"/>
      <c r="C35" s="231"/>
      <c r="D35" s="231"/>
      <c r="E35" s="231"/>
      <c r="F35" s="564"/>
      <c r="G35" s="565"/>
      <c r="H35" s="566"/>
      <c r="I35" s="566"/>
      <c r="J35" s="608"/>
      <c r="K35" s="300"/>
      <c r="L35" s="278"/>
      <c r="M35" s="278"/>
      <c r="N35" s="607"/>
      <c r="O35" s="609"/>
      <c r="P35" s="610"/>
      <c r="Q35" s="611"/>
      <c r="R35" s="1"/>
      <c r="S35" s="1"/>
    </row>
    <row r="36" spans="1:19" ht="13.5" customHeight="1" thickTop="1" thickBot="1" x14ac:dyDescent="0.3">
      <c r="A36" s="2"/>
      <c r="B36" s="547" t="s">
        <v>27</v>
      </c>
      <c r="C36" s="548"/>
      <c r="D36" s="548"/>
      <c r="E36" s="548"/>
      <c r="F36" s="548"/>
      <c r="G36" s="548"/>
      <c r="H36" s="548"/>
      <c r="I36" s="548"/>
      <c r="J36" s="548"/>
      <c r="K36" s="549"/>
      <c r="L36" s="61"/>
      <c r="M36" s="62"/>
      <c r="N36" s="62"/>
      <c r="O36" s="62"/>
      <c r="P36" s="62"/>
      <c r="Q36" s="63"/>
      <c r="R36" s="1"/>
      <c r="S36" s="1"/>
    </row>
    <row r="37" spans="1:19" ht="15.75" thickBot="1" x14ac:dyDescent="0.3">
      <c r="A37" s="2"/>
      <c r="B37" s="169"/>
      <c r="C37" s="170"/>
      <c r="D37" s="170"/>
      <c r="E37" s="170"/>
      <c r="F37" s="170"/>
      <c r="G37" s="170"/>
      <c r="H37" s="170"/>
      <c r="I37" s="170"/>
      <c r="J37" s="170"/>
      <c r="K37" s="171"/>
      <c r="L37" s="21" t="s">
        <v>28</v>
      </c>
      <c r="M37" s="19"/>
      <c r="N37" s="19"/>
      <c r="O37" s="19"/>
      <c r="P37" s="446">
        <f>SUM('Quarter One'!P37:Q37)</f>
        <v>0</v>
      </c>
      <c r="Q37" s="447"/>
      <c r="R37" s="1"/>
      <c r="S37" s="1"/>
    </row>
    <row r="38" spans="1:19" ht="15.75" thickBot="1" x14ac:dyDescent="0.3">
      <c r="A38" s="2"/>
      <c r="B38" s="169"/>
      <c r="C38" s="170"/>
      <c r="D38" s="170"/>
      <c r="E38" s="170"/>
      <c r="F38" s="170"/>
      <c r="G38" s="170"/>
      <c r="H38" s="170"/>
      <c r="I38" s="170"/>
      <c r="J38" s="170"/>
      <c r="K38" s="171"/>
      <c r="L38" s="22"/>
      <c r="M38" s="23" t="s">
        <v>29</v>
      </c>
      <c r="N38" s="19"/>
      <c r="O38" s="24" t="e">
        <f>SUM(O34/P37)</f>
        <v>#DIV/0!</v>
      </c>
      <c r="P38" s="23" t="s">
        <v>62</v>
      </c>
      <c r="Q38" s="56"/>
      <c r="R38" s="1"/>
      <c r="S38" s="1"/>
    </row>
    <row r="39" spans="1:19" ht="24.6" customHeight="1" thickBot="1" x14ac:dyDescent="0.3">
      <c r="A39" s="2"/>
      <c r="B39" s="169"/>
      <c r="C39" s="170"/>
      <c r="D39" s="170"/>
      <c r="E39" s="170"/>
      <c r="F39" s="170"/>
      <c r="G39" s="170"/>
      <c r="H39" s="170"/>
      <c r="I39" s="170"/>
      <c r="J39" s="170"/>
      <c r="K39" s="171"/>
      <c r="L39" s="21" t="s">
        <v>31</v>
      </c>
      <c r="M39" s="19"/>
      <c r="N39" s="19"/>
      <c r="O39" s="19"/>
      <c r="P39" s="448">
        <f>SUM('Quarter One'!P39:Q39)</f>
        <v>0</v>
      </c>
      <c r="Q39" s="449"/>
      <c r="R39" s="1"/>
      <c r="S39" s="1"/>
    </row>
    <row r="40" spans="1:19" x14ac:dyDescent="0.25">
      <c r="A40" s="2"/>
      <c r="B40" s="438" t="s">
        <v>33</v>
      </c>
      <c r="C40" s="408"/>
      <c r="D40" s="408"/>
      <c r="E40" s="408"/>
      <c r="F40" s="408"/>
      <c r="G40" s="408"/>
      <c r="H40" s="408"/>
      <c r="I40" s="195" t="s">
        <v>34</v>
      </c>
      <c r="J40" s="196"/>
      <c r="K40" s="197"/>
      <c r="L40" s="22"/>
      <c r="M40" s="129" t="s">
        <v>78</v>
      </c>
      <c r="N40" s="19"/>
      <c r="O40" s="24" t="e">
        <f>O24/P39</f>
        <v>#DIV/0!</v>
      </c>
      <c r="P40" s="23" t="s">
        <v>32</v>
      </c>
      <c r="Q40" s="20"/>
      <c r="R40" s="1"/>
      <c r="S40" s="1"/>
    </row>
    <row r="41" spans="1:19" x14ac:dyDescent="0.25">
      <c r="A41" s="2"/>
      <c r="B41" s="179"/>
      <c r="C41" s="180"/>
      <c r="D41" s="180"/>
      <c r="E41" s="180"/>
      <c r="F41" s="180"/>
      <c r="G41" s="180"/>
      <c r="H41" s="180"/>
      <c r="I41" s="198"/>
      <c r="J41" s="199"/>
      <c r="K41" s="200"/>
      <c r="L41" s="22"/>
      <c r="M41" s="23"/>
      <c r="N41" s="19"/>
      <c r="O41" s="24" t="e">
        <f>IF(O40&gt;1,"False","True")</f>
        <v>#DIV/0!</v>
      </c>
      <c r="P41" s="23"/>
      <c r="Q41" s="20"/>
      <c r="R41" s="1"/>
      <c r="S41" s="1"/>
    </row>
    <row r="42" spans="1:19" ht="7.9" customHeight="1" x14ac:dyDescent="0.25">
      <c r="A42" s="2"/>
      <c r="B42" s="182"/>
      <c r="C42" s="183"/>
      <c r="D42" s="183"/>
      <c r="E42" s="183"/>
      <c r="F42" s="183"/>
      <c r="G42" s="183"/>
      <c r="H42" s="183"/>
      <c r="I42" s="198"/>
      <c r="J42" s="199"/>
      <c r="K42" s="200"/>
      <c r="L42" s="21"/>
      <c r="M42" s="19"/>
      <c r="N42" s="19"/>
      <c r="O42" s="19"/>
      <c r="P42" s="19"/>
      <c r="Q42" s="20"/>
      <c r="R42" s="1"/>
      <c r="S42" s="1"/>
    </row>
    <row r="43" spans="1:19" x14ac:dyDescent="0.25">
      <c r="A43" s="2"/>
      <c r="B43" s="25"/>
      <c r="C43" s="26"/>
      <c r="D43" s="27"/>
      <c r="E43" s="26"/>
      <c r="F43" s="26"/>
      <c r="G43" s="26"/>
      <c r="H43" s="26"/>
      <c r="I43" s="154"/>
      <c r="J43" s="155"/>
      <c r="K43" s="156"/>
      <c r="L43" s="22"/>
      <c r="M43" s="19"/>
      <c r="N43" s="19"/>
      <c r="O43" s="19"/>
      <c r="P43" s="597"/>
      <c r="Q43" s="598"/>
      <c r="R43" s="1"/>
      <c r="S43" s="1"/>
    </row>
    <row r="44" spans="1:19" x14ac:dyDescent="0.25">
      <c r="A44" s="2"/>
      <c r="B44" s="28"/>
      <c r="C44" s="29"/>
      <c r="D44" s="30"/>
      <c r="E44" s="596"/>
      <c r="F44" s="596"/>
      <c r="G44" s="596"/>
      <c r="H44" s="596"/>
      <c r="I44" s="135"/>
      <c r="J44" s="41"/>
      <c r="K44" s="41"/>
      <c r="L44" s="65"/>
      <c r="M44" s="66"/>
      <c r="N44" s="66"/>
      <c r="O44" s="123"/>
      <c r="P44" s="123"/>
      <c r="Q44" s="124"/>
      <c r="R44" s="1"/>
      <c r="S44" s="1"/>
    </row>
    <row r="45" spans="1:19" ht="12.75" customHeight="1" x14ac:dyDescent="0.25">
      <c r="A45" s="2"/>
      <c r="B45" s="190" t="s">
        <v>37</v>
      </c>
      <c r="C45" s="191"/>
      <c r="D45" s="192"/>
      <c r="E45" s="596"/>
      <c r="F45" s="596"/>
      <c r="G45" s="596"/>
      <c r="H45" s="596"/>
      <c r="I45" s="43"/>
      <c r="J45" s="41"/>
      <c r="K45" s="41"/>
      <c r="L45" s="41"/>
      <c r="M45" s="42"/>
      <c r="N45" s="40"/>
      <c r="O45" s="127"/>
      <c r="P45" s="127"/>
      <c r="Q45" s="128"/>
      <c r="R45" s="1"/>
      <c r="S45" s="1"/>
    </row>
    <row r="46" spans="1:19" x14ac:dyDescent="0.25">
      <c r="A46" s="2"/>
      <c r="B46" s="25"/>
      <c r="C46" s="26"/>
      <c r="D46" s="27"/>
      <c r="E46" s="193"/>
      <c r="F46" s="193"/>
      <c r="G46" s="193"/>
      <c r="H46" s="193"/>
      <c r="I46" s="35"/>
      <c r="J46" s="36"/>
      <c r="K46" s="37"/>
      <c r="L46" s="37"/>
      <c r="M46" s="38"/>
      <c r="N46" s="36"/>
      <c r="O46" s="150"/>
      <c r="P46" s="150"/>
      <c r="Q46" s="151"/>
      <c r="R46" s="1"/>
      <c r="S46" s="1"/>
    </row>
    <row r="47" spans="1:19" x14ac:dyDescent="0.25">
      <c r="A47" s="2"/>
      <c r="B47" s="25" t="s">
        <v>38</v>
      </c>
      <c r="C47" s="26"/>
      <c r="D47" s="27"/>
      <c r="E47" s="194"/>
      <c r="F47" s="194"/>
      <c r="G47" s="194"/>
      <c r="H47" s="194"/>
      <c r="I47" s="39" t="s">
        <v>39</v>
      </c>
      <c r="J47" s="40"/>
      <c r="K47" s="41"/>
      <c r="L47" s="41"/>
      <c r="M47" s="144"/>
      <c r="N47" s="153"/>
      <c r="O47" s="146"/>
      <c r="P47" s="42" t="s">
        <v>40</v>
      </c>
      <c r="Q47" s="147"/>
      <c r="R47" s="1"/>
      <c r="S47" s="1"/>
    </row>
    <row r="48" spans="1:19" x14ac:dyDescent="0.25">
      <c r="A48" s="2"/>
      <c r="B48" s="28" t="s">
        <v>41</v>
      </c>
      <c r="C48" s="29"/>
      <c r="D48" s="27"/>
      <c r="E48" s="157"/>
      <c r="F48" s="158"/>
      <c r="G48" s="158"/>
      <c r="H48" s="159"/>
      <c r="I48" s="43"/>
      <c r="J48" s="41"/>
      <c r="K48" s="41"/>
      <c r="L48" s="41"/>
      <c r="M48" s="41"/>
      <c r="N48" s="41"/>
      <c r="O48" s="41"/>
      <c r="P48" s="41"/>
      <c r="Q48" s="44"/>
      <c r="R48" s="1"/>
      <c r="S48" s="1"/>
    </row>
    <row r="49" spans="1:19" x14ac:dyDescent="0.25">
      <c r="A49" s="2"/>
      <c r="B49" s="163" t="s">
        <v>40</v>
      </c>
      <c r="C49" s="164"/>
      <c r="D49" s="165"/>
      <c r="E49" s="160"/>
      <c r="F49" s="161"/>
      <c r="G49" s="161"/>
      <c r="H49" s="162"/>
      <c r="I49" s="45"/>
      <c r="J49" s="36"/>
      <c r="K49" s="36"/>
      <c r="L49" s="36"/>
      <c r="M49" s="37"/>
      <c r="N49" s="37"/>
      <c r="O49" s="37"/>
      <c r="P49" s="37"/>
      <c r="Q49" s="141"/>
      <c r="R49" s="1"/>
      <c r="S49" s="1"/>
    </row>
    <row r="50" spans="1:19" ht="15.75" thickBot="1" x14ac:dyDescent="0.3">
      <c r="A50" s="2"/>
      <c r="B50" s="166" t="s">
        <v>42</v>
      </c>
      <c r="C50" s="167"/>
      <c r="D50" s="168"/>
      <c r="E50" s="46"/>
      <c r="F50" s="46"/>
      <c r="G50" s="46"/>
      <c r="H50" s="47"/>
      <c r="I50" s="48" t="s">
        <v>43</v>
      </c>
      <c r="J50" s="49"/>
      <c r="K50" s="49"/>
      <c r="L50" s="49"/>
      <c r="M50" s="49"/>
      <c r="N50" s="49"/>
      <c r="O50" s="50"/>
      <c r="P50" s="152" t="s">
        <v>40</v>
      </c>
      <c r="Q50" s="51"/>
      <c r="R50" s="1"/>
      <c r="S50" s="1"/>
    </row>
    <row r="51" spans="1:19" ht="15.75" thickTop="1" x14ac:dyDescent="0.25">
      <c r="A51" s="1"/>
      <c r="R51" s="1"/>
      <c r="S51" s="1"/>
    </row>
    <row r="52" spans="1:19" x14ac:dyDescent="0.25">
      <c r="A52" s="1"/>
      <c r="B52" s="1"/>
      <c r="C52" s="1"/>
      <c r="D52" s="1"/>
      <c r="E52" s="2"/>
      <c r="F52" s="1"/>
      <c r="G52" s="1"/>
      <c r="H52" s="1"/>
      <c r="I52" s="1"/>
      <c r="J52" s="1"/>
      <c r="K52" s="1"/>
      <c r="L52" s="1"/>
      <c r="M52" s="1"/>
      <c r="N52" s="1"/>
      <c r="O52" s="1"/>
      <c r="P52" s="1"/>
      <c r="Q52" s="1"/>
      <c r="R52" s="1"/>
      <c r="S52" s="1"/>
    </row>
    <row r="53" spans="1:19" x14ac:dyDescent="0.25">
      <c r="A53" s="1"/>
      <c r="B53" s="1"/>
      <c r="C53" s="1"/>
      <c r="D53" s="1"/>
      <c r="E53" s="2"/>
      <c r="F53" s="1"/>
      <c r="G53" s="1"/>
      <c r="H53" s="1"/>
      <c r="I53" s="1"/>
      <c r="J53" s="1"/>
      <c r="K53" s="1"/>
      <c r="L53" s="1"/>
      <c r="M53" s="1"/>
      <c r="N53" s="1"/>
      <c r="O53" s="1"/>
      <c r="P53" s="1"/>
      <c r="Q53" s="1"/>
      <c r="R53" s="1"/>
      <c r="S53" s="1"/>
    </row>
    <row r="54" spans="1:19" x14ac:dyDescent="0.25">
      <c r="A54" s="1"/>
      <c r="B54" s="1"/>
      <c r="C54" s="1"/>
      <c r="D54" s="1"/>
      <c r="E54" s="1"/>
      <c r="F54" s="1"/>
      <c r="G54" s="1"/>
      <c r="H54" s="1"/>
      <c r="I54" s="2"/>
      <c r="J54" s="1"/>
      <c r="K54" s="1"/>
      <c r="L54" s="1"/>
      <c r="M54" s="1"/>
      <c r="N54" s="1"/>
      <c r="O54" s="1"/>
      <c r="P54" s="1"/>
      <c r="Q54" s="1"/>
      <c r="R54" s="1"/>
      <c r="S54" s="1"/>
    </row>
    <row r="55" spans="1:19" x14ac:dyDescent="0.25">
      <c r="A55" s="1"/>
      <c r="B55" s="1"/>
      <c r="C55" s="1"/>
      <c r="D55" s="1"/>
      <c r="E55" s="1"/>
      <c r="F55" s="2"/>
      <c r="G55" s="1"/>
      <c r="H55" s="1"/>
      <c r="I55" s="1"/>
      <c r="J55" s="1"/>
      <c r="K55" s="1"/>
      <c r="L55" s="1"/>
      <c r="M55" s="1"/>
      <c r="N55" s="1"/>
      <c r="O55" s="1"/>
      <c r="P55" s="1"/>
      <c r="Q55" s="1"/>
      <c r="R55" s="1"/>
      <c r="S55" s="1"/>
    </row>
    <row r="56" spans="1:19" x14ac:dyDescent="0.25">
      <c r="A56" s="1"/>
      <c r="B56" s="1"/>
      <c r="C56" s="1"/>
      <c r="D56" s="1"/>
      <c r="E56" s="1"/>
      <c r="F56" s="2"/>
      <c r="G56" s="1"/>
      <c r="H56" s="1"/>
      <c r="I56" s="1"/>
      <c r="J56" s="1"/>
      <c r="K56" s="1"/>
      <c r="L56" s="1"/>
      <c r="M56" s="1"/>
      <c r="N56" s="1"/>
      <c r="O56" s="1"/>
      <c r="P56" s="1"/>
      <c r="Q56" s="1"/>
      <c r="R56" s="1"/>
      <c r="S56" s="1"/>
    </row>
    <row r="57" spans="1:19" x14ac:dyDescent="0.25">
      <c r="A57" s="1"/>
      <c r="B57" s="1"/>
      <c r="C57" s="1"/>
      <c r="D57" s="1"/>
      <c r="E57" s="1"/>
      <c r="F57" s="1"/>
      <c r="G57" s="1"/>
      <c r="H57" s="1"/>
      <c r="I57" s="1"/>
      <c r="J57" s="2"/>
      <c r="K57" s="2"/>
      <c r="L57" s="1"/>
      <c r="M57" s="1"/>
      <c r="N57" s="1"/>
      <c r="O57" s="1"/>
      <c r="P57" s="1"/>
      <c r="Q57" s="1"/>
      <c r="R57" s="1"/>
    </row>
    <row r="58" spans="1:19" x14ac:dyDescent="0.25">
      <c r="A58" s="1"/>
      <c r="B58" s="1"/>
      <c r="C58" s="1"/>
      <c r="D58" s="1"/>
      <c r="E58" s="1"/>
      <c r="F58" s="1"/>
      <c r="G58" s="1"/>
      <c r="H58" s="1"/>
      <c r="I58" s="1"/>
      <c r="J58" s="1"/>
      <c r="K58" s="1"/>
      <c r="L58" s="1"/>
      <c r="M58" s="1"/>
      <c r="N58" s="1"/>
      <c r="O58" s="1"/>
      <c r="P58" s="1"/>
      <c r="Q58" s="1"/>
    </row>
  </sheetData>
  <sheetProtection password="D177" sheet="1" objects="1" scenarios="1"/>
  <mergeCells count="75">
    <mergeCell ref="C6:H6"/>
    <mergeCell ref="I6:M6"/>
    <mergeCell ref="N6:Q6"/>
    <mergeCell ref="B1:Q1"/>
    <mergeCell ref="B2:Q2"/>
    <mergeCell ref="B3:Q3"/>
    <mergeCell ref="B4:Q4"/>
    <mergeCell ref="B5:Q5"/>
    <mergeCell ref="C7:H7"/>
    <mergeCell ref="I7:M14"/>
    <mergeCell ref="N7:Q14"/>
    <mergeCell ref="C8:D8"/>
    <mergeCell ref="C9:D9"/>
    <mergeCell ref="F9:H9"/>
    <mergeCell ref="B10:D10"/>
    <mergeCell ref="E10:H10"/>
    <mergeCell ref="B11:C12"/>
    <mergeCell ref="D11:D12"/>
    <mergeCell ref="E11:H11"/>
    <mergeCell ref="E12:H18"/>
    <mergeCell ref="B13:C14"/>
    <mergeCell ref="D13:D14"/>
    <mergeCell ref="B15:C16"/>
    <mergeCell ref="D15:D16"/>
    <mergeCell ref="I16:L18"/>
    <mergeCell ref="M16:N16"/>
    <mergeCell ref="P16:Q16"/>
    <mergeCell ref="B17:C18"/>
    <mergeCell ref="D17:D18"/>
    <mergeCell ref="M17:N18"/>
    <mergeCell ref="P17:Q18"/>
    <mergeCell ref="B19:F21"/>
    <mergeCell ref="G19:J21"/>
    <mergeCell ref="K19:N21"/>
    <mergeCell ref="O19:Q21"/>
    <mergeCell ref="B22:F23"/>
    <mergeCell ref="G22:J23"/>
    <mergeCell ref="K22:N23"/>
    <mergeCell ref="O22:Q23"/>
    <mergeCell ref="B24:F25"/>
    <mergeCell ref="G24:J25"/>
    <mergeCell ref="K24:N25"/>
    <mergeCell ref="O24:Q25"/>
    <mergeCell ref="B26:F27"/>
    <mergeCell ref="G26:J27"/>
    <mergeCell ref="K26:N27"/>
    <mergeCell ref="O26:Q27"/>
    <mergeCell ref="B28:F29"/>
    <mergeCell ref="G28:J29"/>
    <mergeCell ref="K28:N29"/>
    <mergeCell ref="O28:Q29"/>
    <mergeCell ref="B30:F31"/>
    <mergeCell ref="G30:J31"/>
    <mergeCell ref="K30:N31"/>
    <mergeCell ref="O30:Q31"/>
    <mergeCell ref="B32:F33"/>
    <mergeCell ref="G32:J33"/>
    <mergeCell ref="K32:N33"/>
    <mergeCell ref="O32:Q33"/>
    <mergeCell ref="B34:F35"/>
    <mergeCell ref="G34:J35"/>
    <mergeCell ref="K34:N35"/>
    <mergeCell ref="O34:Q35"/>
    <mergeCell ref="B36:K39"/>
    <mergeCell ref="P37:Q37"/>
    <mergeCell ref="P39:Q39"/>
    <mergeCell ref="B40:H42"/>
    <mergeCell ref="P43:Q43"/>
    <mergeCell ref="I40:K42"/>
    <mergeCell ref="B50:D50"/>
    <mergeCell ref="E44:H45"/>
    <mergeCell ref="B45:D45"/>
    <mergeCell ref="E46:H47"/>
    <mergeCell ref="E48:H49"/>
    <mergeCell ref="B49:D49"/>
  </mergeCells>
  <conditionalFormatting sqref="O40">
    <cfRule type="cellIs" dxfId="0" priority="1" operator="greaterThan">
      <formula>1</formula>
    </cfRule>
  </conditionalFormatting>
  <pageMargins left="0.7" right="0.7" top="0.25" bottom="0" header="0.3" footer="0.3"/>
  <pageSetup scale="74"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workbookViewId="0">
      <selection activeCell="B29" sqref="B29"/>
    </sheetView>
  </sheetViews>
  <sheetFormatPr defaultColWidth="10" defaultRowHeight="15" x14ac:dyDescent="0.25"/>
  <cols>
    <col min="1" max="1" width="2" style="67" customWidth="1"/>
    <col min="2" max="2" width="17.85546875" style="67" customWidth="1"/>
    <col min="3" max="3" width="22.42578125" style="67" customWidth="1"/>
    <col min="4" max="4" width="19.7109375" style="67" customWidth="1"/>
    <col min="5" max="5" width="21" style="67" customWidth="1"/>
    <col min="6" max="6" width="14.140625" style="67" customWidth="1"/>
    <col min="7" max="11" width="9" style="67" customWidth="1"/>
    <col min="12" max="257" width="10" style="67"/>
    <col min="258" max="258" width="17.28515625" style="67" customWidth="1"/>
    <col min="259" max="259" width="19.28515625" style="67" customWidth="1"/>
    <col min="260" max="260" width="26.28515625" style="67" customWidth="1"/>
    <col min="261" max="261" width="21.28515625" style="67" customWidth="1"/>
    <col min="262" max="262" width="15.5703125" style="67" customWidth="1"/>
    <col min="263" max="267" width="9" style="67" customWidth="1"/>
    <col min="268" max="513" width="10" style="67"/>
    <col min="514" max="514" width="17.28515625" style="67" customWidth="1"/>
    <col min="515" max="515" width="19.28515625" style="67" customWidth="1"/>
    <col min="516" max="516" width="26.28515625" style="67" customWidth="1"/>
    <col min="517" max="517" width="21.28515625" style="67" customWidth="1"/>
    <col min="518" max="518" width="15.5703125" style="67" customWidth="1"/>
    <col min="519" max="523" width="9" style="67" customWidth="1"/>
    <col min="524" max="769" width="10" style="67"/>
    <col min="770" max="770" width="17.28515625" style="67" customWidth="1"/>
    <col min="771" max="771" width="19.28515625" style="67" customWidth="1"/>
    <col min="772" max="772" width="26.28515625" style="67" customWidth="1"/>
    <col min="773" max="773" width="21.28515625" style="67" customWidth="1"/>
    <col min="774" max="774" width="15.5703125" style="67" customWidth="1"/>
    <col min="775" max="779" width="9" style="67" customWidth="1"/>
    <col min="780" max="1025" width="10" style="67"/>
    <col min="1026" max="1026" width="17.28515625" style="67" customWidth="1"/>
    <col min="1027" max="1027" width="19.28515625" style="67" customWidth="1"/>
    <col min="1028" max="1028" width="26.28515625" style="67" customWidth="1"/>
    <col min="1029" max="1029" width="21.28515625" style="67" customWidth="1"/>
    <col min="1030" max="1030" width="15.5703125" style="67" customWidth="1"/>
    <col min="1031" max="1035" width="9" style="67" customWidth="1"/>
    <col min="1036" max="1281" width="10" style="67"/>
    <col min="1282" max="1282" width="17.28515625" style="67" customWidth="1"/>
    <col min="1283" max="1283" width="19.28515625" style="67" customWidth="1"/>
    <col min="1284" max="1284" width="26.28515625" style="67" customWidth="1"/>
    <col min="1285" max="1285" width="21.28515625" style="67" customWidth="1"/>
    <col min="1286" max="1286" width="15.5703125" style="67" customWidth="1"/>
    <col min="1287" max="1291" width="9" style="67" customWidth="1"/>
    <col min="1292" max="1537" width="10" style="67"/>
    <col min="1538" max="1538" width="17.28515625" style="67" customWidth="1"/>
    <col min="1539" max="1539" width="19.28515625" style="67" customWidth="1"/>
    <col min="1540" max="1540" width="26.28515625" style="67" customWidth="1"/>
    <col min="1541" max="1541" width="21.28515625" style="67" customWidth="1"/>
    <col min="1542" max="1542" width="15.5703125" style="67" customWidth="1"/>
    <col min="1543" max="1547" width="9" style="67" customWidth="1"/>
    <col min="1548" max="1793" width="10" style="67"/>
    <col min="1794" max="1794" width="17.28515625" style="67" customWidth="1"/>
    <col min="1795" max="1795" width="19.28515625" style="67" customWidth="1"/>
    <col min="1796" max="1796" width="26.28515625" style="67" customWidth="1"/>
    <col min="1797" max="1797" width="21.28515625" style="67" customWidth="1"/>
    <col min="1798" max="1798" width="15.5703125" style="67" customWidth="1"/>
    <col min="1799" max="1803" width="9" style="67" customWidth="1"/>
    <col min="1804" max="2049" width="10" style="67"/>
    <col min="2050" max="2050" width="17.28515625" style="67" customWidth="1"/>
    <col min="2051" max="2051" width="19.28515625" style="67" customWidth="1"/>
    <col min="2052" max="2052" width="26.28515625" style="67" customWidth="1"/>
    <col min="2053" max="2053" width="21.28515625" style="67" customWidth="1"/>
    <col min="2054" max="2054" width="15.5703125" style="67" customWidth="1"/>
    <col min="2055" max="2059" width="9" style="67" customWidth="1"/>
    <col min="2060" max="2305" width="10" style="67"/>
    <col min="2306" max="2306" width="17.28515625" style="67" customWidth="1"/>
    <col min="2307" max="2307" width="19.28515625" style="67" customWidth="1"/>
    <col min="2308" max="2308" width="26.28515625" style="67" customWidth="1"/>
    <col min="2309" max="2309" width="21.28515625" style="67" customWidth="1"/>
    <col min="2310" max="2310" width="15.5703125" style="67" customWidth="1"/>
    <col min="2311" max="2315" width="9" style="67" customWidth="1"/>
    <col min="2316" max="2561" width="10" style="67"/>
    <col min="2562" max="2562" width="17.28515625" style="67" customWidth="1"/>
    <col min="2563" max="2563" width="19.28515625" style="67" customWidth="1"/>
    <col min="2564" max="2564" width="26.28515625" style="67" customWidth="1"/>
    <col min="2565" max="2565" width="21.28515625" style="67" customWidth="1"/>
    <col min="2566" max="2566" width="15.5703125" style="67" customWidth="1"/>
    <col min="2567" max="2571" width="9" style="67" customWidth="1"/>
    <col min="2572" max="2817" width="10" style="67"/>
    <col min="2818" max="2818" width="17.28515625" style="67" customWidth="1"/>
    <col min="2819" max="2819" width="19.28515625" style="67" customWidth="1"/>
    <col min="2820" max="2820" width="26.28515625" style="67" customWidth="1"/>
    <col min="2821" max="2821" width="21.28515625" style="67" customWidth="1"/>
    <col min="2822" max="2822" width="15.5703125" style="67" customWidth="1"/>
    <col min="2823" max="2827" width="9" style="67" customWidth="1"/>
    <col min="2828" max="3073" width="10" style="67"/>
    <col min="3074" max="3074" width="17.28515625" style="67" customWidth="1"/>
    <col min="3075" max="3075" width="19.28515625" style="67" customWidth="1"/>
    <col min="3076" max="3076" width="26.28515625" style="67" customWidth="1"/>
    <col min="3077" max="3077" width="21.28515625" style="67" customWidth="1"/>
    <col min="3078" max="3078" width="15.5703125" style="67" customWidth="1"/>
    <col min="3079" max="3083" width="9" style="67" customWidth="1"/>
    <col min="3084" max="3329" width="10" style="67"/>
    <col min="3330" max="3330" width="17.28515625" style="67" customWidth="1"/>
    <col min="3331" max="3331" width="19.28515625" style="67" customWidth="1"/>
    <col min="3332" max="3332" width="26.28515625" style="67" customWidth="1"/>
    <col min="3333" max="3333" width="21.28515625" style="67" customWidth="1"/>
    <col min="3334" max="3334" width="15.5703125" style="67" customWidth="1"/>
    <col min="3335" max="3339" width="9" style="67" customWidth="1"/>
    <col min="3340" max="3585" width="10" style="67"/>
    <col min="3586" max="3586" width="17.28515625" style="67" customWidth="1"/>
    <col min="3587" max="3587" width="19.28515625" style="67" customWidth="1"/>
    <col min="3588" max="3588" width="26.28515625" style="67" customWidth="1"/>
    <col min="3589" max="3589" width="21.28515625" style="67" customWidth="1"/>
    <col min="3590" max="3590" width="15.5703125" style="67" customWidth="1"/>
    <col min="3591" max="3595" width="9" style="67" customWidth="1"/>
    <col min="3596" max="3841" width="10" style="67"/>
    <col min="3842" max="3842" width="17.28515625" style="67" customWidth="1"/>
    <col min="3843" max="3843" width="19.28515625" style="67" customWidth="1"/>
    <col min="3844" max="3844" width="26.28515625" style="67" customWidth="1"/>
    <col min="3845" max="3845" width="21.28515625" style="67" customWidth="1"/>
    <col min="3846" max="3846" width="15.5703125" style="67" customWidth="1"/>
    <col min="3847" max="3851" width="9" style="67" customWidth="1"/>
    <col min="3852" max="4097" width="10" style="67"/>
    <col min="4098" max="4098" width="17.28515625" style="67" customWidth="1"/>
    <col min="4099" max="4099" width="19.28515625" style="67" customWidth="1"/>
    <col min="4100" max="4100" width="26.28515625" style="67" customWidth="1"/>
    <col min="4101" max="4101" width="21.28515625" style="67" customWidth="1"/>
    <col min="4102" max="4102" width="15.5703125" style="67" customWidth="1"/>
    <col min="4103" max="4107" width="9" style="67" customWidth="1"/>
    <col min="4108" max="4353" width="10" style="67"/>
    <col min="4354" max="4354" width="17.28515625" style="67" customWidth="1"/>
    <col min="4355" max="4355" width="19.28515625" style="67" customWidth="1"/>
    <col min="4356" max="4356" width="26.28515625" style="67" customWidth="1"/>
    <col min="4357" max="4357" width="21.28515625" style="67" customWidth="1"/>
    <col min="4358" max="4358" width="15.5703125" style="67" customWidth="1"/>
    <col min="4359" max="4363" width="9" style="67" customWidth="1"/>
    <col min="4364" max="4609" width="10" style="67"/>
    <col min="4610" max="4610" width="17.28515625" style="67" customWidth="1"/>
    <col min="4611" max="4611" width="19.28515625" style="67" customWidth="1"/>
    <col min="4612" max="4612" width="26.28515625" style="67" customWidth="1"/>
    <col min="4613" max="4613" width="21.28515625" style="67" customWidth="1"/>
    <col min="4614" max="4614" width="15.5703125" style="67" customWidth="1"/>
    <col min="4615" max="4619" width="9" style="67" customWidth="1"/>
    <col min="4620" max="4865" width="10" style="67"/>
    <col min="4866" max="4866" width="17.28515625" style="67" customWidth="1"/>
    <col min="4867" max="4867" width="19.28515625" style="67" customWidth="1"/>
    <col min="4868" max="4868" width="26.28515625" style="67" customWidth="1"/>
    <col min="4869" max="4869" width="21.28515625" style="67" customWidth="1"/>
    <col min="4870" max="4870" width="15.5703125" style="67" customWidth="1"/>
    <col min="4871" max="4875" width="9" style="67" customWidth="1"/>
    <col min="4876" max="5121" width="10" style="67"/>
    <col min="5122" max="5122" width="17.28515625" style="67" customWidth="1"/>
    <col min="5123" max="5123" width="19.28515625" style="67" customWidth="1"/>
    <col min="5124" max="5124" width="26.28515625" style="67" customWidth="1"/>
    <col min="5125" max="5125" width="21.28515625" style="67" customWidth="1"/>
    <col min="5126" max="5126" width="15.5703125" style="67" customWidth="1"/>
    <col min="5127" max="5131" width="9" style="67" customWidth="1"/>
    <col min="5132" max="5377" width="10" style="67"/>
    <col min="5378" max="5378" width="17.28515625" style="67" customWidth="1"/>
    <col min="5379" max="5379" width="19.28515625" style="67" customWidth="1"/>
    <col min="5380" max="5380" width="26.28515625" style="67" customWidth="1"/>
    <col min="5381" max="5381" width="21.28515625" style="67" customWidth="1"/>
    <col min="5382" max="5382" width="15.5703125" style="67" customWidth="1"/>
    <col min="5383" max="5387" width="9" style="67" customWidth="1"/>
    <col min="5388" max="5633" width="10" style="67"/>
    <col min="5634" max="5634" width="17.28515625" style="67" customWidth="1"/>
    <col min="5635" max="5635" width="19.28515625" style="67" customWidth="1"/>
    <col min="5636" max="5636" width="26.28515625" style="67" customWidth="1"/>
    <col min="5637" max="5637" width="21.28515625" style="67" customWidth="1"/>
    <col min="5638" max="5638" width="15.5703125" style="67" customWidth="1"/>
    <col min="5639" max="5643" width="9" style="67" customWidth="1"/>
    <col min="5644" max="5889" width="10" style="67"/>
    <col min="5890" max="5890" width="17.28515625" style="67" customWidth="1"/>
    <col min="5891" max="5891" width="19.28515625" style="67" customWidth="1"/>
    <col min="5892" max="5892" width="26.28515625" style="67" customWidth="1"/>
    <col min="5893" max="5893" width="21.28515625" style="67" customWidth="1"/>
    <col min="5894" max="5894" width="15.5703125" style="67" customWidth="1"/>
    <col min="5895" max="5899" width="9" style="67" customWidth="1"/>
    <col min="5900" max="6145" width="10" style="67"/>
    <col min="6146" max="6146" width="17.28515625" style="67" customWidth="1"/>
    <col min="6147" max="6147" width="19.28515625" style="67" customWidth="1"/>
    <col min="6148" max="6148" width="26.28515625" style="67" customWidth="1"/>
    <col min="6149" max="6149" width="21.28515625" style="67" customWidth="1"/>
    <col min="6150" max="6150" width="15.5703125" style="67" customWidth="1"/>
    <col min="6151" max="6155" width="9" style="67" customWidth="1"/>
    <col min="6156" max="6401" width="10" style="67"/>
    <col min="6402" max="6402" width="17.28515625" style="67" customWidth="1"/>
    <col min="6403" max="6403" width="19.28515625" style="67" customWidth="1"/>
    <col min="6404" max="6404" width="26.28515625" style="67" customWidth="1"/>
    <col min="6405" max="6405" width="21.28515625" style="67" customWidth="1"/>
    <col min="6406" max="6406" width="15.5703125" style="67" customWidth="1"/>
    <col min="6407" max="6411" width="9" style="67" customWidth="1"/>
    <col min="6412" max="6657" width="10" style="67"/>
    <col min="6658" max="6658" width="17.28515625" style="67" customWidth="1"/>
    <col min="6659" max="6659" width="19.28515625" style="67" customWidth="1"/>
    <col min="6660" max="6660" width="26.28515625" style="67" customWidth="1"/>
    <col min="6661" max="6661" width="21.28515625" style="67" customWidth="1"/>
    <col min="6662" max="6662" width="15.5703125" style="67" customWidth="1"/>
    <col min="6663" max="6667" width="9" style="67" customWidth="1"/>
    <col min="6668" max="6913" width="10" style="67"/>
    <col min="6914" max="6914" width="17.28515625" style="67" customWidth="1"/>
    <col min="6915" max="6915" width="19.28515625" style="67" customWidth="1"/>
    <col min="6916" max="6916" width="26.28515625" style="67" customWidth="1"/>
    <col min="6917" max="6917" width="21.28515625" style="67" customWidth="1"/>
    <col min="6918" max="6918" width="15.5703125" style="67" customWidth="1"/>
    <col min="6919" max="6923" width="9" style="67" customWidth="1"/>
    <col min="6924" max="7169" width="10" style="67"/>
    <col min="7170" max="7170" width="17.28515625" style="67" customWidth="1"/>
    <col min="7171" max="7171" width="19.28515625" style="67" customWidth="1"/>
    <col min="7172" max="7172" width="26.28515625" style="67" customWidth="1"/>
    <col min="7173" max="7173" width="21.28515625" style="67" customWidth="1"/>
    <col min="7174" max="7174" width="15.5703125" style="67" customWidth="1"/>
    <col min="7175" max="7179" width="9" style="67" customWidth="1"/>
    <col min="7180" max="7425" width="10" style="67"/>
    <col min="7426" max="7426" width="17.28515625" style="67" customWidth="1"/>
    <col min="7427" max="7427" width="19.28515625" style="67" customWidth="1"/>
    <col min="7428" max="7428" width="26.28515625" style="67" customWidth="1"/>
    <col min="7429" max="7429" width="21.28515625" style="67" customWidth="1"/>
    <col min="7430" max="7430" width="15.5703125" style="67" customWidth="1"/>
    <col min="7431" max="7435" width="9" style="67" customWidth="1"/>
    <col min="7436" max="7681" width="10" style="67"/>
    <col min="7682" max="7682" width="17.28515625" style="67" customWidth="1"/>
    <col min="7683" max="7683" width="19.28515625" style="67" customWidth="1"/>
    <col min="7684" max="7684" width="26.28515625" style="67" customWidth="1"/>
    <col min="7685" max="7685" width="21.28515625" style="67" customWidth="1"/>
    <col min="7686" max="7686" width="15.5703125" style="67" customWidth="1"/>
    <col min="7687" max="7691" width="9" style="67" customWidth="1"/>
    <col min="7692" max="7937" width="10" style="67"/>
    <col min="7938" max="7938" width="17.28515625" style="67" customWidth="1"/>
    <col min="7939" max="7939" width="19.28515625" style="67" customWidth="1"/>
    <col min="7940" max="7940" width="26.28515625" style="67" customWidth="1"/>
    <col min="7941" max="7941" width="21.28515625" style="67" customWidth="1"/>
    <col min="7942" max="7942" width="15.5703125" style="67" customWidth="1"/>
    <col min="7943" max="7947" width="9" style="67" customWidth="1"/>
    <col min="7948" max="8193" width="10" style="67"/>
    <col min="8194" max="8194" width="17.28515625" style="67" customWidth="1"/>
    <col min="8195" max="8195" width="19.28515625" style="67" customWidth="1"/>
    <col min="8196" max="8196" width="26.28515625" style="67" customWidth="1"/>
    <col min="8197" max="8197" width="21.28515625" style="67" customWidth="1"/>
    <col min="8198" max="8198" width="15.5703125" style="67" customWidth="1"/>
    <col min="8199" max="8203" width="9" style="67" customWidth="1"/>
    <col min="8204" max="8449" width="10" style="67"/>
    <col min="8450" max="8450" width="17.28515625" style="67" customWidth="1"/>
    <col min="8451" max="8451" width="19.28515625" style="67" customWidth="1"/>
    <col min="8452" max="8452" width="26.28515625" style="67" customWidth="1"/>
    <col min="8453" max="8453" width="21.28515625" style="67" customWidth="1"/>
    <col min="8454" max="8454" width="15.5703125" style="67" customWidth="1"/>
    <col min="8455" max="8459" width="9" style="67" customWidth="1"/>
    <col min="8460" max="8705" width="10" style="67"/>
    <col min="8706" max="8706" width="17.28515625" style="67" customWidth="1"/>
    <col min="8707" max="8707" width="19.28515625" style="67" customWidth="1"/>
    <col min="8708" max="8708" width="26.28515625" style="67" customWidth="1"/>
    <col min="8709" max="8709" width="21.28515625" style="67" customWidth="1"/>
    <col min="8710" max="8710" width="15.5703125" style="67" customWidth="1"/>
    <col min="8711" max="8715" width="9" style="67" customWidth="1"/>
    <col min="8716" max="8961" width="10" style="67"/>
    <col min="8962" max="8962" width="17.28515625" style="67" customWidth="1"/>
    <col min="8963" max="8963" width="19.28515625" style="67" customWidth="1"/>
    <col min="8964" max="8964" width="26.28515625" style="67" customWidth="1"/>
    <col min="8965" max="8965" width="21.28515625" style="67" customWidth="1"/>
    <col min="8966" max="8966" width="15.5703125" style="67" customWidth="1"/>
    <col min="8967" max="8971" width="9" style="67" customWidth="1"/>
    <col min="8972" max="9217" width="10" style="67"/>
    <col min="9218" max="9218" width="17.28515625" style="67" customWidth="1"/>
    <col min="9219" max="9219" width="19.28515625" style="67" customWidth="1"/>
    <col min="9220" max="9220" width="26.28515625" style="67" customWidth="1"/>
    <col min="9221" max="9221" width="21.28515625" style="67" customWidth="1"/>
    <col min="9222" max="9222" width="15.5703125" style="67" customWidth="1"/>
    <col min="9223" max="9227" width="9" style="67" customWidth="1"/>
    <col min="9228" max="9473" width="10" style="67"/>
    <col min="9474" max="9474" width="17.28515625" style="67" customWidth="1"/>
    <col min="9475" max="9475" width="19.28515625" style="67" customWidth="1"/>
    <col min="9476" max="9476" width="26.28515625" style="67" customWidth="1"/>
    <col min="9477" max="9477" width="21.28515625" style="67" customWidth="1"/>
    <col min="9478" max="9478" width="15.5703125" style="67" customWidth="1"/>
    <col min="9479" max="9483" width="9" style="67" customWidth="1"/>
    <col min="9484" max="9729" width="10" style="67"/>
    <col min="9730" max="9730" width="17.28515625" style="67" customWidth="1"/>
    <col min="9731" max="9731" width="19.28515625" style="67" customWidth="1"/>
    <col min="9732" max="9732" width="26.28515625" style="67" customWidth="1"/>
    <col min="9733" max="9733" width="21.28515625" style="67" customWidth="1"/>
    <col min="9734" max="9734" width="15.5703125" style="67" customWidth="1"/>
    <col min="9735" max="9739" width="9" style="67" customWidth="1"/>
    <col min="9740" max="9985" width="10" style="67"/>
    <col min="9986" max="9986" width="17.28515625" style="67" customWidth="1"/>
    <col min="9987" max="9987" width="19.28515625" style="67" customWidth="1"/>
    <col min="9988" max="9988" width="26.28515625" style="67" customWidth="1"/>
    <col min="9989" max="9989" width="21.28515625" style="67" customWidth="1"/>
    <col min="9990" max="9990" width="15.5703125" style="67" customWidth="1"/>
    <col min="9991" max="9995" width="9" style="67" customWidth="1"/>
    <col min="9996" max="10241" width="10" style="67"/>
    <col min="10242" max="10242" width="17.28515625" style="67" customWidth="1"/>
    <col min="10243" max="10243" width="19.28515625" style="67" customWidth="1"/>
    <col min="10244" max="10244" width="26.28515625" style="67" customWidth="1"/>
    <col min="10245" max="10245" width="21.28515625" style="67" customWidth="1"/>
    <col min="10246" max="10246" width="15.5703125" style="67" customWidth="1"/>
    <col min="10247" max="10251" width="9" style="67" customWidth="1"/>
    <col min="10252" max="10497" width="10" style="67"/>
    <col min="10498" max="10498" width="17.28515625" style="67" customWidth="1"/>
    <col min="10499" max="10499" width="19.28515625" style="67" customWidth="1"/>
    <col min="10500" max="10500" width="26.28515625" style="67" customWidth="1"/>
    <col min="10501" max="10501" width="21.28515625" style="67" customWidth="1"/>
    <col min="10502" max="10502" width="15.5703125" style="67" customWidth="1"/>
    <col min="10503" max="10507" width="9" style="67" customWidth="1"/>
    <col min="10508" max="10753" width="10" style="67"/>
    <col min="10754" max="10754" width="17.28515625" style="67" customWidth="1"/>
    <col min="10755" max="10755" width="19.28515625" style="67" customWidth="1"/>
    <col min="10756" max="10756" width="26.28515625" style="67" customWidth="1"/>
    <col min="10757" max="10757" width="21.28515625" style="67" customWidth="1"/>
    <col min="10758" max="10758" width="15.5703125" style="67" customWidth="1"/>
    <col min="10759" max="10763" width="9" style="67" customWidth="1"/>
    <col min="10764" max="11009" width="10" style="67"/>
    <col min="11010" max="11010" width="17.28515625" style="67" customWidth="1"/>
    <col min="11011" max="11011" width="19.28515625" style="67" customWidth="1"/>
    <col min="11012" max="11012" width="26.28515625" style="67" customWidth="1"/>
    <col min="11013" max="11013" width="21.28515625" style="67" customWidth="1"/>
    <col min="11014" max="11014" width="15.5703125" style="67" customWidth="1"/>
    <col min="11015" max="11019" width="9" style="67" customWidth="1"/>
    <col min="11020" max="11265" width="10" style="67"/>
    <col min="11266" max="11266" width="17.28515625" style="67" customWidth="1"/>
    <col min="11267" max="11267" width="19.28515625" style="67" customWidth="1"/>
    <col min="11268" max="11268" width="26.28515625" style="67" customWidth="1"/>
    <col min="11269" max="11269" width="21.28515625" style="67" customWidth="1"/>
    <col min="11270" max="11270" width="15.5703125" style="67" customWidth="1"/>
    <col min="11271" max="11275" width="9" style="67" customWidth="1"/>
    <col min="11276" max="11521" width="10" style="67"/>
    <col min="11522" max="11522" width="17.28515625" style="67" customWidth="1"/>
    <col min="11523" max="11523" width="19.28515625" style="67" customWidth="1"/>
    <col min="11524" max="11524" width="26.28515625" style="67" customWidth="1"/>
    <col min="11525" max="11525" width="21.28515625" style="67" customWidth="1"/>
    <col min="11526" max="11526" width="15.5703125" style="67" customWidth="1"/>
    <col min="11527" max="11531" width="9" style="67" customWidth="1"/>
    <col min="11532" max="11777" width="10" style="67"/>
    <col min="11778" max="11778" width="17.28515625" style="67" customWidth="1"/>
    <col min="11779" max="11779" width="19.28515625" style="67" customWidth="1"/>
    <col min="11780" max="11780" width="26.28515625" style="67" customWidth="1"/>
    <col min="11781" max="11781" width="21.28515625" style="67" customWidth="1"/>
    <col min="11782" max="11782" width="15.5703125" style="67" customWidth="1"/>
    <col min="11783" max="11787" width="9" style="67" customWidth="1"/>
    <col min="11788" max="12033" width="10" style="67"/>
    <col min="12034" max="12034" width="17.28515625" style="67" customWidth="1"/>
    <col min="12035" max="12035" width="19.28515625" style="67" customWidth="1"/>
    <col min="12036" max="12036" width="26.28515625" style="67" customWidth="1"/>
    <col min="12037" max="12037" width="21.28515625" style="67" customWidth="1"/>
    <col min="12038" max="12038" width="15.5703125" style="67" customWidth="1"/>
    <col min="12039" max="12043" width="9" style="67" customWidth="1"/>
    <col min="12044" max="12289" width="10" style="67"/>
    <col min="12290" max="12290" width="17.28515625" style="67" customWidth="1"/>
    <col min="12291" max="12291" width="19.28515625" style="67" customWidth="1"/>
    <col min="12292" max="12292" width="26.28515625" style="67" customWidth="1"/>
    <col min="12293" max="12293" width="21.28515625" style="67" customWidth="1"/>
    <col min="12294" max="12294" width="15.5703125" style="67" customWidth="1"/>
    <col min="12295" max="12299" width="9" style="67" customWidth="1"/>
    <col min="12300" max="12545" width="10" style="67"/>
    <col min="12546" max="12546" width="17.28515625" style="67" customWidth="1"/>
    <col min="12547" max="12547" width="19.28515625" style="67" customWidth="1"/>
    <col min="12548" max="12548" width="26.28515625" style="67" customWidth="1"/>
    <col min="12549" max="12549" width="21.28515625" style="67" customWidth="1"/>
    <col min="12550" max="12550" width="15.5703125" style="67" customWidth="1"/>
    <col min="12551" max="12555" width="9" style="67" customWidth="1"/>
    <col min="12556" max="12801" width="10" style="67"/>
    <col min="12802" max="12802" width="17.28515625" style="67" customWidth="1"/>
    <col min="12803" max="12803" width="19.28515625" style="67" customWidth="1"/>
    <col min="12804" max="12804" width="26.28515625" style="67" customWidth="1"/>
    <col min="12805" max="12805" width="21.28515625" style="67" customWidth="1"/>
    <col min="12806" max="12806" width="15.5703125" style="67" customWidth="1"/>
    <col min="12807" max="12811" width="9" style="67" customWidth="1"/>
    <col min="12812" max="13057" width="10" style="67"/>
    <col min="13058" max="13058" width="17.28515625" style="67" customWidth="1"/>
    <col min="13059" max="13059" width="19.28515625" style="67" customWidth="1"/>
    <col min="13060" max="13060" width="26.28515625" style="67" customWidth="1"/>
    <col min="13061" max="13061" width="21.28515625" style="67" customWidth="1"/>
    <col min="13062" max="13062" width="15.5703125" style="67" customWidth="1"/>
    <col min="13063" max="13067" width="9" style="67" customWidth="1"/>
    <col min="13068" max="13313" width="10" style="67"/>
    <col min="13314" max="13314" width="17.28515625" style="67" customWidth="1"/>
    <col min="13315" max="13315" width="19.28515625" style="67" customWidth="1"/>
    <col min="13316" max="13316" width="26.28515625" style="67" customWidth="1"/>
    <col min="13317" max="13317" width="21.28515625" style="67" customWidth="1"/>
    <col min="13318" max="13318" width="15.5703125" style="67" customWidth="1"/>
    <col min="13319" max="13323" width="9" style="67" customWidth="1"/>
    <col min="13324" max="13569" width="10" style="67"/>
    <col min="13570" max="13570" width="17.28515625" style="67" customWidth="1"/>
    <col min="13571" max="13571" width="19.28515625" style="67" customWidth="1"/>
    <col min="13572" max="13572" width="26.28515625" style="67" customWidth="1"/>
    <col min="13573" max="13573" width="21.28515625" style="67" customWidth="1"/>
    <col min="13574" max="13574" width="15.5703125" style="67" customWidth="1"/>
    <col min="13575" max="13579" width="9" style="67" customWidth="1"/>
    <col min="13580" max="13825" width="10" style="67"/>
    <col min="13826" max="13826" width="17.28515625" style="67" customWidth="1"/>
    <col min="13827" max="13827" width="19.28515625" style="67" customWidth="1"/>
    <col min="13828" max="13828" width="26.28515625" style="67" customWidth="1"/>
    <col min="13829" max="13829" width="21.28515625" style="67" customWidth="1"/>
    <col min="13830" max="13830" width="15.5703125" style="67" customWidth="1"/>
    <col min="13831" max="13835" width="9" style="67" customWidth="1"/>
    <col min="13836" max="14081" width="10" style="67"/>
    <col min="14082" max="14082" width="17.28515625" style="67" customWidth="1"/>
    <col min="14083" max="14083" width="19.28515625" style="67" customWidth="1"/>
    <col min="14084" max="14084" width="26.28515625" style="67" customWidth="1"/>
    <col min="14085" max="14085" width="21.28515625" style="67" customWidth="1"/>
    <col min="14086" max="14086" width="15.5703125" style="67" customWidth="1"/>
    <col min="14087" max="14091" width="9" style="67" customWidth="1"/>
    <col min="14092" max="14337" width="10" style="67"/>
    <col min="14338" max="14338" width="17.28515625" style="67" customWidth="1"/>
    <col min="14339" max="14339" width="19.28515625" style="67" customWidth="1"/>
    <col min="14340" max="14340" width="26.28515625" style="67" customWidth="1"/>
    <col min="14341" max="14341" width="21.28515625" style="67" customWidth="1"/>
    <col min="14342" max="14342" width="15.5703125" style="67" customWidth="1"/>
    <col min="14343" max="14347" width="9" style="67" customWidth="1"/>
    <col min="14348" max="14593" width="10" style="67"/>
    <col min="14594" max="14594" width="17.28515625" style="67" customWidth="1"/>
    <col min="14595" max="14595" width="19.28515625" style="67" customWidth="1"/>
    <col min="14596" max="14596" width="26.28515625" style="67" customWidth="1"/>
    <col min="14597" max="14597" width="21.28515625" style="67" customWidth="1"/>
    <col min="14598" max="14598" width="15.5703125" style="67" customWidth="1"/>
    <col min="14599" max="14603" width="9" style="67" customWidth="1"/>
    <col min="14604" max="14849" width="10" style="67"/>
    <col min="14850" max="14850" width="17.28515625" style="67" customWidth="1"/>
    <col min="14851" max="14851" width="19.28515625" style="67" customWidth="1"/>
    <col min="14852" max="14852" width="26.28515625" style="67" customWidth="1"/>
    <col min="14853" max="14853" width="21.28515625" style="67" customWidth="1"/>
    <col min="14854" max="14854" width="15.5703125" style="67" customWidth="1"/>
    <col min="14855" max="14859" width="9" style="67" customWidth="1"/>
    <col min="14860" max="15105" width="10" style="67"/>
    <col min="15106" max="15106" width="17.28515625" style="67" customWidth="1"/>
    <col min="15107" max="15107" width="19.28515625" style="67" customWidth="1"/>
    <col min="15108" max="15108" width="26.28515625" style="67" customWidth="1"/>
    <col min="15109" max="15109" width="21.28515625" style="67" customWidth="1"/>
    <col min="15110" max="15110" width="15.5703125" style="67" customWidth="1"/>
    <col min="15111" max="15115" width="9" style="67" customWidth="1"/>
    <col min="15116" max="15361" width="10" style="67"/>
    <col min="15362" max="15362" width="17.28515625" style="67" customWidth="1"/>
    <col min="15363" max="15363" width="19.28515625" style="67" customWidth="1"/>
    <col min="15364" max="15364" width="26.28515625" style="67" customWidth="1"/>
    <col min="15365" max="15365" width="21.28515625" style="67" customWidth="1"/>
    <col min="15366" max="15366" width="15.5703125" style="67" customWidth="1"/>
    <col min="15367" max="15371" width="9" style="67" customWidth="1"/>
    <col min="15372" max="15617" width="10" style="67"/>
    <col min="15618" max="15618" width="17.28515625" style="67" customWidth="1"/>
    <col min="15619" max="15619" width="19.28515625" style="67" customWidth="1"/>
    <col min="15620" max="15620" width="26.28515625" style="67" customWidth="1"/>
    <col min="15621" max="15621" width="21.28515625" style="67" customWidth="1"/>
    <col min="15622" max="15622" width="15.5703125" style="67" customWidth="1"/>
    <col min="15623" max="15627" width="9" style="67" customWidth="1"/>
    <col min="15628" max="15873" width="10" style="67"/>
    <col min="15874" max="15874" width="17.28515625" style="67" customWidth="1"/>
    <col min="15875" max="15875" width="19.28515625" style="67" customWidth="1"/>
    <col min="15876" max="15876" width="26.28515625" style="67" customWidth="1"/>
    <col min="15877" max="15877" width="21.28515625" style="67" customWidth="1"/>
    <col min="15878" max="15878" width="15.5703125" style="67" customWidth="1"/>
    <col min="15879" max="15883" width="9" style="67" customWidth="1"/>
    <col min="15884" max="16129" width="10" style="67"/>
    <col min="16130" max="16130" width="17.28515625" style="67" customWidth="1"/>
    <col min="16131" max="16131" width="19.28515625" style="67" customWidth="1"/>
    <col min="16132" max="16132" width="26.28515625" style="67" customWidth="1"/>
    <col min="16133" max="16133" width="21.28515625" style="67" customWidth="1"/>
    <col min="16134" max="16134" width="15.5703125" style="67" customWidth="1"/>
    <col min="16135" max="16139" width="9" style="67" customWidth="1"/>
    <col min="16140" max="16384" width="10" style="67"/>
  </cols>
  <sheetData>
    <row r="1" spans="2:11" ht="51" customHeight="1" x14ac:dyDescent="0.25">
      <c r="B1" s="665" t="s">
        <v>66</v>
      </c>
      <c r="C1" s="665"/>
      <c r="D1" s="665"/>
      <c r="E1" s="665"/>
      <c r="F1" s="665"/>
      <c r="G1" s="68"/>
      <c r="H1" s="68"/>
      <c r="I1" s="68"/>
      <c r="J1" s="68"/>
      <c r="K1" s="68"/>
    </row>
    <row r="2" spans="2:11" ht="23.25" x14ac:dyDescent="0.25">
      <c r="B2" s="666" t="s">
        <v>99</v>
      </c>
      <c r="C2" s="666"/>
      <c r="D2" s="666"/>
      <c r="E2" s="666"/>
      <c r="F2" s="666"/>
      <c r="G2" s="69"/>
      <c r="H2" s="69"/>
      <c r="I2" s="69"/>
      <c r="J2" s="69"/>
      <c r="K2" s="69"/>
    </row>
    <row r="3" spans="2:11" ht="26.25" x14ac:dyDescent="0.25">
      <c r="B3" s="667" t="s">
        <v>74</v>
      </c>
      <c r="C3" s="667"/>
      <c r="D3" s="667"/>
      <c r="E3" s="667"/>
      <c r="F3" s="667"/>
      <c r="G3" s="70"/>
      <c r="H3" s="70"/>
      <c r="I3" s="70"/>
      <c r="J3" s="70"/>
      <c r="K3" s="70"/>
    </row>
    <row r="4" spans="2:11" ht="15.75" x14ac:dyDescent="0.25">
      <c r="B4" s="71"/>
      <c r="C4" s="71"/>
      <c r="D4" s="71"/>
      <c r="E4" s="71"/>
      <c r="F4" s="71"/>
      <c r="G4" s="71"/>
      <c r="H4" s="71"/>
      <c r="I4" s="71"/>
      <c r="J4" s="71"/>
      <c r="K4" s="71"/>
    </row>
    <row r="5" spans="2:11" ht="23.25" x14ac:dyDescent="0.25">
      <c r="B5" s="108" t="s">
        <v>2</v>
      </c>
      <c r="C5" s="673">
        <f>'Quarter One'!C6</f>
        <v>0</v>
      </c>
      <c r="D5" s="673"/>
      <c r="E5" s="673"/>
      <c r="F5" s="674"/>
      <c r="G5" s="71"/>
      <c r="H5" s="71"/>
      <c r="I5" s="71"/>
      <c r="J5" s="71"/>
      <c r="K5" s="71"/>
    </row>
    <row r="6" spans="2:11" ht="23.25" x14ac:dyDescent="0.25">
      <c r="B6" s="106" t="s">
        <v>5</v>
      </c>
      <c r="C6" s="675">
        <f>'Quarter One'!C7</f>
        <v>0</v>
      </c>
      <c r="D6" s="675"/>
      <c r="E6" s="675"/>
      <c r="F6" s="686"/>
      <c r="G6" s="71"/>
      <c r="H6" s="71"/>
      <c r="I6" s="71"/>
      <c r="J6" s="71"/>
      <c r="K6" s="71"/>
    </row>
    <row r="7" spans="2:11" ht="23.25" x14ac:dyDescent="0.25">
      <c r="B7" s="137" t="s">
        <v>67</v>
      </c>
      <c r="C7" s="675">
        <f>'Quarter One'!C8</f>
        <v>0</v>
      </c>
      <c r="D7" s="675"/>
      <c r="E7" s="107" t="str">
        <f>'Quarter One'!F8</f>
        <v>WY</v>
      </c>
      <c r="F7" s="72">
        <f>'Quarter One'!H8</f>
        <v>0</v>
      </c>
      <c r="G7" s="71"/>
      <c r="H7" s="71"/>
      <c r="I7" s="71"/>
      <c r="J7" s="71"/>
      <c r="K7" s="71"/>
    </row>
    <row r="8" spans="2:11" ht="23.25" x14ac:dyDescent="0.25">
      <c r="B8" s="106" t="s">
        <v>10</v>
      </c>
      <c r="C8" s="676">
        <f>'Quarter One'!F9</f>
        <v>0</v>
      </c>
      <c r="D8" s="676"/>
      <c r="E8" s="676"/>
      <c r="F8" s="677"/>
      <c r="G8" s="71"/>
      <c r="H8" s="71"/>
      <c r="I8" s="71"/>
      <c r="J8" s="71"/>
      <c r="K8" s="71"/>
    </row>
    <row r="9" spans="2:11" ht="23.25" x14ac:dyDescent="0.25">
      <c r="B9" s="109" t="s">
        <v>9</v>
      </c>
      <c r="C9" s="678">
        <f>'Quarter One'!C9</f>
        <v>0</v>
      </c>
      <c r="D9" s="678"/>
      <c r="E9" s="678"/>
      <c r="F9" s="679"/>
      <c r="G9" s="71"/>
      <c r="H9" s="71"/>
      <c r="I9" s="71"/>
      <c r="J9" s="71"/>
      <c r="K9" s="71"/>
    </row>
    <row r="10" spans="2:11" ht="15" customHeight="1" x14ac:dyDescent="0.25">
      <c r="B10" s="73"/>
      <c r="C10" s="73"/>
      <c r="D10" s="74"/>
      <c r="E10" s="74"/>
      <c r="F10" s="74"/>
      <c r="G10" s="71"/>
      <c r="H10" s="71"/>
      <c r="I10" s="71"/>
      <c r="J10" s="71"/>
      <c r="K10" s="71"/>
    </row>
    <row r="11" spans="2:11" ht="41.45" customHeight="1" x14ac:dyDescent="0.25">
      <c r="B11" s="682" t="s">
        <v>75</v>
      </c>
      <c r="C11" s="683"/>
      <c r="D11" s="684" t="s">
        <v>100</v>
      </c>
      <c r="E11" s="684"/>
      <c r="F11" s="685"/>
      <c r="G11" s="71"/>
      <c r="H11" s="71"/>
      <c r="I11" s="71"/>
      <c r="J11" s="71"/>
      <c r="K11" s="71"/>
    </row>
    <row r="12" spans="2:11" ht="13.15" customHeight="1" x14ac:dyDescent="0.25">
      <c r="B12" s="73"/>
      <c r="C12" s="73"/>
      <c r="D12" s="74"/>
      <c r="E12" s="74"/>
      <c r="F12" s="74"/>
      <c r="G12" s="71"/>
      <c r="H12" s="71"/>
      <c r="I12" s="71"/>
      <c r="J12" s="71"/>
      <c r="K12" s="71"/>
    </row>
    <row r="13" spans="2:11" ht="97.5" customHeight="1" x14ac:dyDescent="0.25">
      <c r="B13" s="668" t="s">
        <v>101</v>
      </c>
      <c r="C13" s="669"/>
      <c r="D13" s="669"/>
      <c r="E13" s="669"/>
      <c r="F13" s="670"/>
      <c r="G13" s="75"/>
      <c r="H13" s="75"/>
      <c r="I13" s="75"/>
      <c r="J13" s="75"/>
      <c r="K13" s="75"/>
    </row>
    <row r="14" spans="2:11" ht="39.75" customHeight="1" x14ac:dyDescent="0.25">
      <c r="B14" s="671" t="s">
        <v>68</v>
      </c>
      <c r="C14" s="662"/>
      <c r="D14" s="662"/>
      <c r="E14" s="662"/>
      <c r="F14" s="672"/>
    </row>
    <row r="15" spans="2:11" ht="15.75" x14ac:dyDescent="0.25">
      <c r="B15" s="76"/>
      <c r="C15" s="71"/>
      <c r="D15" s="71"/>
      <c r="E15" s="71"/>
      <c r="F15" s="77"/>
    </row>
    <row r="16" spans="2:11" ht="38.25" customHeight="1" x14ac:dyDescent="0.25">
      <c r="B16" s="687" t="s">
        <v>69</v>
      </c>
      <c r="C16" s="688"/>
      <c r="D16" s="688"/>
      <c r="E16" s="688"/>
      <c r="F16" s="689"/>
      <c r="G16" s="78"/>
      <c r="H16" s="78"/>
      <c r="I16" s="78"/>
      <c r="J16" s="78"/>
      <c r="K16" s="78"/>
    </row>
    <row r="17" spans="1:11" ht="29.25" customHeight="1" x14ac:dyDescent="0.25">
      <c r="B17" s="78"/>
      <c r="C17" s="78"/>
      <c r="D17" s="78"/>
      <c r="E17" s="78"/>
      <c r="F17" s="78"/>
      <c r="G17" s="78"/>
      <c r="H17" s="78"/>
      <c r="I17" s="78"/>
      <c r="J17" s="78"/>
      <c r="K17" s="78"/>
    </row>
    <row r="18" spans="1:11" ht="20.25" customHeight="1" x14ac:dyDescent="0.25">
      <c r="B18" s="78"/>
      <c r="C18" s="78"/>
      <c r="D18" s="78"/>
      <c r="E18" s="78"/>
      <c r="F18" s="78"/>
      <c r="G18" s="78"/>
      <c r="H18" s="78"/>
      <c r="I18" s="78"/>
      <c r="J18" s="78"/>
      <c r="K18" s="78"/>
    </row>
    <row r="20" spans="1:11" x14ac:dyDescent="0.25">
      <c r="B20" s="680"/>
      <c r="C20" s="680"/>
      <c r="D20" s="680"/>
      <c r="E20" s="681"/>
      <c r="F20" s="681"/>
    </row>
    <row r="21" spans="1:11" ht="15.75" x14ac:dyDescent="0.25">
      <c r="B21" s="71" t="s">
        <v>70</v>
      </c>
      <c r="D21" s="79" t="s">
        <v>71</v>
      </c>
      <c r="E21" s="130" t="s">
        <v>72</v>
      </c>
      <c r="F21" s="81"/>
    </row>
    <row r="22" spans="1:11" ht="21" customHeight="1" x14ac:dyDescent="0.25">
      <c r="B22" s="658"/>
      <c r="C22" s="658"/>
      <c r="D22" s="658"/>
      <c r="F22" s="81"/>
    </row>
    <row r="23" spans="1:11" ht="15.75" x14ac:dyDescent="0.25">
      <c r="B23" s="71" t="s">
        <v>73</v>
      </c>
    </row>
    <row r="24" spans="1:11" ht="15.75" thickBot="1" x14ac:dyDescent="0.3"/>
    <row r="25" spans="1:11" ht="109.9" customHeight="1" thickBot="1" x14ac:dyDescent="0.3">
      <c r="B25" s="659" t="s">
        <v>102</v>
      </c>
      <c r="C25" s="660"/>
      <c r="D25" s="660"/>
      <c r="E25" s="660"/>
      <c r="F25" s="661"/>
      <c r="G25" s="78"/>
      <c r="H25" s="78"/>
      <c r="I25" s="78"/>
      <c r="J25" s="78"/>
      <c r="K25" s="78"/>
    </row>
    <row r="26" spans="1:11" ht="15.75" customHeight="1" x14ac:dyDescent="0.25">
      <c r="B26" s="80"/>
      <c r="C26" s="80"/>
      <c r="D26" s="82"/>
      <c r="E26" s="82"/>
      <c r="G26" s="83"/>
      <c r="H26" s="83"/>
      <c r="I26" s="83"/>
      <c r="J26" s="83"/>
      <c r="K26" s="83"/>
    </row>
    <row r="27" spans="1:11" ht="12" customHeight="1" x14ac:dyDescent="0.25"/>
    <row r="28" spans="1:11" ht="76.150000000000006" customHeight="1" x14ac:dyDescent="0.25">
      <c r="A28" s="78"/>
      <c r="B28" s="662" t="s">
        <v>114</v>
      </c>
      <c r="C28" s="662"/>
      <c r="D28" s="662"/>
      <c r="E28" s="662"/>
      <c r="F28" s="662"/>
      <c r="G28" s="78"/>
      <c r="H28" s="78"/>
      <c r="I28" s="78"/>
      <c r="J28" s="78"/>
      <c r="K28" s="78"/>
    </row>
    <row r="29" spans="1:11" ht="7.5" customHeight="1" thickBot="1" x14ac:dyDescent="0.3">
      <c r="B29" s="78"/>
      <c r="C29" s="78"/>
      <c r="D29" s="78"/>
      <c r="E29" s="78"/>
      <c r="F29" s="78"/>
      <c r="G29" s="78"/>
      <c r="H29" s="78"/>
      <c r="I29" s="78"/>
      <c r="J29" s="78"/>
      <c r="K29" s="78"/>
    </row>
    <row r="30" spans="1:11" ht="21" customHeight="1" x14ac:dyDescent="0.25">
      <c r="B30" s="663" t="s">
        <v>103</v>
      </c>
      <c r="C30" s="664"/>
      <c r="D30" s="664"/>
      <c r="E30" s="664"/>
      <c r="F30" s="87"/>
      <c r="G30" s="78"/>
      <c r="H30" s="78"/>
      <c r="I30" s="78"/>
      <c r="J30" s="78"/>
      <c r="K30" s="78"/>
    </row>
    <row r="31" spans="1:11" ht="30.6" customHeight="1" x14ac:dyDescent="0.25">
      <c r="B31" s="650" t="s">
        <v>104</v>
      </c>
      <c r="C31" s="651"/>
      <c r="D31" s="651"/>
      <c r="E31" s="651"/>
      <c r="F31" s="88"/>
      <c r="G31" s="78"/>
      <c r="H31" s="78"/>
      <c r="I31" s="78"/>
      <c r="J31" s="78"/>
      <c r="K31" s="78"/>
    </row>
    <row r="32" spans="1:11" ht="28.5" customHeight="1" x14ac:dyDescent="0.25">
      <c r="B32" s="113"/>
      <c r="C32" s="111" t="s">
        <v>96</v>
      </c>
      <c r="D32" s="131"/>
      <c r="E32" s="136" t="s">
        <v>105</v>
      </c>
      <c r="F32" s="112"/>
      <c r="G32" s="78"/>
      <c r="H32" s="78"/>
      <c r="I32" s="78"/>
      <c r="J32" s="78"/>
      <c r="K32" s="78"/>
    </row>
    <row r="33" spans="2:11" ht="12.6" customHeight="1" x14ac:dyDescent="0.25">
      <c r="B33" s="89"/>
      <c r="C33" s="84"/>
      <c r="D33" s="84"/>
      <c r="E33" s="84"/>
      <c r="F33" s="90"/>
      <c r="G33" s="78"/>
      <c r="H33" s="78"/>
      <c r="I33" s="78"/>
      <c r="J33" s="78"/>
      <c r="K33" s="78"/>
    </row>
    <row r="34" spans="2:11" ht="44.25" customHeight="1" x14ac:dyDescent="0.25">
      <c r="B34" s="650" t="s">
        <v>106</v>
      </c>
      <c r="C34" s="651"/>
      <c r="D34" s="651"/>
      <c r="E34" s="651"/>
      <c r="F34" s="91"/>
      <c r="G34" s="78"/>
      <c r="H34" s="78"/>
      <c r="I34" s="78"/>
      <c r="J34" s="78"/>
      <c r="K34" s="78"/>
    </row>
    <row r="35" spans="2:11" ht="13.9" customHeight="1" x14ac:dyDescent="0.25">
      <c r="B35" s="89"/>
      <c r="C35" s="84"/>
      <c r="D35" s="84"/>
      <c r="E35" s="84"/>
      <c r="F35" s="90"/>
      <c r="G35" s="78"/>
      <c r="H35" s="78"/>
      <c r="I35" s="78"/>
      <c r="J35" s="78"/>
      <c r="K35" s="78"/>
    </row>
    <row r="36" spans="2:11" ht="39" customHeight="1" x14ac:dyDescent="0.25">
      <c r="B36" s="650" t="s">
        <v>107</v>
      </c>
      <c r="C36" s="651"/>
      <c r="D36" s="651"/>
      <c r="E36" s="651"/>
      <c r="F36" s="115"/>
      <c r="G36" s="78"/>
      <c r="H36" s="78"/>
      <c r="I36" s="78"/>
      <c r="J36" s="78"/>
      <c r="K36" s="78"/>
    </row>
    <row r="37" spans="2:11" ht="42" customHeight="1" x14ac:dyDescent="0.25">
      <c r="B37" s="119" t="s">
        <v>76</v>
      </c>
      <c r="C37" s="110" t="s">
        <v>97</v>
      </c>
      <c r="D37" s="131"/>
      <c r="E37" s="110" t="s">
        <v>108</v>
      </c>
      <c r="F37" s="112"/>
      <c r="G37" s="78"/>
      <c r="H37" s="78"/>
      <c r="I37" s="78"/>
      <c r="J37" s="78"/>
      <c r="K37" s="78"/>
    </row>
    <row r="38" spans="2:11" ht="30.6" customHeight="1" x14ac:dyDescent="0.25">
      <c r="B38" s="120" t="e">
        <f>D38*0.1</f>
        <v>#DIV/0!</v>
      </c>
      <c r="C38" s="114" t="s">
        <v>98</v>
      </c>
      <c r="D38" s="117" t="e">
        <f>D37/D32</f>
        <v>#DIV/0!</v>
      </c>
      <c r="E38" s="136" t="s">
        <v>109</v>
      </c>
      <c r="F38" s="116" t="e">
        <f>F37/F32</f>
        <v>#DIV/0!</v>
      </c>
      <c r="G38" s="78"/>
      <c r="H38" s="78"/>
      <c r="I38" s="78"/>
      <c r="J38" s="78"/>
      <c r="K38" s="78"/>
    </row>
    <row r="39" spans="2:11" ht="9" customHeight="1" x14ac:dyDescent="0.25">
      <c r="B39" s="118"/>
      <c r="C39" s="114"/>
      <c r="D39" s="117"/>
      <c r="E39" s="110"/>
      <c r="F39" s="116"/>
      <c r="G39" s="78"/>
      <c r="H39" s="78"/>
      <c r="I39" s="78"/>
      <c r="J39" s="78"/>
      <c r="K39" s="78"/>
    </row>
    <row r="40" spans="2:11" ht="33.6" customHeight="1" x14ac:dyDescent="0.25">
      <c r="B40" s="650" t="s">
        <v>110</v>
      </c>
      <c r="C40" s="651"/>
      <c r="D40" s="651"/>
      <c r="E40" s="651"/>
      <c r="F40" s="88"/>
      <c r="G40" s="78"/>
      <c r="H40" s="78"/>
      <c r="I40" s="78"/>
      <c r="J40" s="78"/>
      <c r="K40" s="78"/>
    </row>
    <row r="41" spans="2:11" ht="10.15" customHeight="1" x14ac:dyDescent="0.25">
      <c r="B41" s="89"/>
      <c r="C41" s="84"/>
      <c r="D41" s="84"/>
      <c r="E41" s="84"/>
      <c r="F41" s="90"/>
      <c r="G41" s="78"/>
      <c r="H41" s="78"/>
      <c r="I41" s="78"/>
      <c r="J41" s="78"/>
      <c r="K41" s="78"/>
    </row>
    <row r="42" spans="2:11" ht="29.45" customHeight="1" thickBot="1" x14ac:dyDescent="0.3">
      <c r="B42" s="652" t="s">
        <v>111</v>
      </c>
      <c r="C42" s="653"/>
      <c r="D42" s="653"/>
      <c r="E42" s="653"/>
      <c r="F42" s="92"/>
      <c r="G42" s="78"/>
      <c r="H42" s="78"/>
      <c r="I42" s="78"/>
      <c r="J42" s="78"/>
      <c r="K42" s="78"/>
    </row>
    <row r="43" spans="2:11" ht="24.6" customHeight="1" x14ac:dyDescent="0.25">
      <c r="B43" s="84"/>
      <c r="C43" s="84"/>
      <c r="D43" s="84"/>
      <c r="E43" s="84"/>
      <c r="F43" s="85"/>
    </row>
    <row r="44" spans="2:11" ht="39.6" customHeight="1" x14ac:dyDescent="0.25">
      <c r="B44" s="654" t="s">
        <v>112</v>
      </c>
      <c r="C44" s="654"/>
      <c r="D44" s="654"/>
      <c r="E44" s="654"/>
      <c r="F44" s="654"/>
    </row>
    <row r="45" spans="2:11" ht="84" customHeight="1" x14ac:dyDescent="0.25">
      <c r="B45" s="655"/>
      <c r="C45" s="656"/>
      <c r="D45" s="656"/>
      <c r="E45" s="656"/>
      <c r="F45" s="657"/>
    </row>
    <row r="46" spans="2:11" x14ac:dyDescent="0.25">
      <c r="B46" s="86"/>
      <c r="C46" s="86"/>
      <c r="D46" s="86"/>
      <c r="E46" s="86"/>
      <c r="F46" s="86"/>
    </row>
    <row r="47" spans="2:11" x14ac:dyDescent="0.25">
      <c r="B47" s="86"/>
      <c r="C47" s="86"/>
      <c r="D47" s="86"/>
      <c r="E47" s="86"/>
      <c r="F47" s="86"/>
    </row>
    <row r="48" spans="2:11" ht="18.75" x14ac:dyDescent="0.25">
      <c r="B48" s="647" t="s">
        <v>113</v>
      </c>
      <c r="C48" s="647"/>
      <c r="D48" s="647"/>
      <c r="E48" s="647"/>
      <c r="F48" s="647"/>
    </row>
    <row r="49" spans="2:6" x14ac:dyDescent="0.25">
      <c r="B49" s="648"/>
      <c r="C49" s="648"/>
      <c r="D49" s="648"/>
      <c r="E49" s="648"/>
      <c r="F49" s="648"/>
    </row>
    <row r="50" spans="2:6" x14ac:dyDescent="0.25">
      <c r="B50" s="649"/>
      <c r="C50" s="649"/>
      <c r="D50" s="649"/>
      <c r="E50" s="649"/>
      <c r="F50" s="649"/>
    </row>
    <row r="51" spans="2:6" x14ac:dyDescent="0.25">
      <c r="B51" s="649"/>
      <c r="C51" s="649"/>
      <c r="D51" s="649"/>
      <c r="E51" s="649"/>
      <c r="F51" s="649"/>
    </row>
    <row r="52" spans="2:6" x14ac:dyDescent="0.25">
      <c r="B52" s="649"/>
      <c r="C52" s="649"/>
      <c r="D52" s="649"/>
      <c r="E52" s="649"/>
      <c r="F52" s="649"/>
    </row>
    <row r="53" spans="2:6" x14ac:dyDescent="0.25">
      <c r="B53" s="649"/>
      <c r="C53" s="649"/>
      <c r="D53" s="649"/>
      <c r="E53" s="649"/>
      <c r="F53" s="649"/>
    </row>
    <row r="54" spans="2:6" x14ac:dyDescent="0.25">
      <c r="B54" s="649"/>
      <c r="C54" s="649"/>
      <c r="D54" s="649"/>
      <c r="E54" s="649"/>
      <c r="F54" s="649"/>
    </row>
    <row r="55" spans="2:6" x14ac:dyDescent="0.25">
      <c r="B55" s="649"/>
      <c r="C55" s="649"/>
      <c r="D55" s="649"/>
      <c r="E55" s="649"/>
      <c r="F55" s="649"/>
    </row>
    <row r="56" spans="2:6" x14ac:dyDescent="0.25">
      <c r="B56" s="649"/>
      <c r="C56" s="649"/>
      <c r="D56" s="649"/>
      <c r="E56" s="649"/>
      <c r="F56" s="649"/>
    </row>
    <row r="57" spans="2:6" x14ac:dyDescent="0.25">
      <c r="B57" s="649"/>
      <c r="C57" s="649"/>
      <c r="D57" s="649"/>
      <c r="E57" s="649"/>
      <c r="F57" s="649"/>
    </row>
    <row r="58" spans="2:6" x14ac:dyDescent="0.25">
      <c r="B58" s="649"/>
      <c r="C58" s="649"/>
      <c r="D58" s="649"/>
      <c r="E58" s="649"/>
      <c r="F58" s="649"/>
    </row>
    <row r="59" spans="2:6" x14ac:dyDescent="0.25">
      <c r="B59" s="649"/>
      <c r="C59" s="649"/>
      <c r="D59" s="649"/>
      <c r="E59" s="649"/>
      <c r="F59" s="649"/>
    </row>
    <row r="60" spans="2:6" x14ac:dyDescent="0.25">
      <c r="B60" s="649"/>
      <c r="C60" s="649"/>
      <c r="D60" s="649"/>
      <c r="E60" s="649"/>
      <c r="F60" s="649"/>
    </row>
    <row r="61" spans="2:6" x14ac:dyDescent="0.25">
      <c r="B61" s="649"/>
      <c r="C61" s="649"/>
      <c r="D61" s="649"/>
      <c r="E61" s="649"/>
      <c r="F61" s="649"/>
    </row>
    <row r="62" spans="2:6" x14ac:dyDescent="0.25">
      <c r="B62" s="649"/>
      <c r="C62" s="649"/>
      <c r="D62" s="649"/>
      <c r="E62" s="649"/>
      <c r="F62" s="649"/>
    </row>
    <row r="63" spans="2:6" x14ac:dyDescent="0.25">
      <c r="B63" s="649"/>
      <c r="C63" s="649"/>
      <c r="D63" s="649"/>
      <c r="E63" s="649"/>
      <c r="F63" s="649"/>
    </row>
    <row r="64" spans="2:6" x14ac:dyDescent="0.25">
      <c r="B64" s="649"/>
      <c r="C64" s="649"/>
      <c r="D64" s="649"/>
      <c r="E64" s="649"/>
      <c r="F64" s="649"/>
    </row>
    <row r="65" spans="2:6" x14ac:dyDescent="0.25">
      <c r="B65" s="649"/>
      <c r="C65" s="649"/>
      <c r="D65" s="649"/>
      <c r="E65" s="649"/>
      <c r="F65" s="649"/>
    </row>
    <row r="66" spans="2:6" x14ac:dyDescent="0.25">
      <c r="B66" s="649"/>
      <c r="C66" s="649"/>
      <c r="D66" s="649"/>
      <c r="E66" s="649"/>
      <c r="F66" s="649"/>
    </row>
    <row r="67" spans="2:6" x14ac:dyDescent="0.25">
      <c r="B67" s="649"/>
      <c r="C67" s="649"/>
      <c r="D67" s="649"/>
      <c r="E67" s="649"/>
      <c r="F67" s="649"/>
    </row>
    <row r="68" spans="2:6" x14ac:dyDescent="0.25">
      <c r="B68" s="649"/>
      <c r="C68" s="649"/>
      <c r="D68" s="649"/>
      <c r="E68" s="649"/>
      <c r="F68" s="649"/>
    </row>
    <row r="69" spans="2:6" x14ac:dyDescent="0.25">
      <c r="B69" s="649"/>
      <c r="C69" s="649"/>
      <c r="D69" s="649"/>
      <c r="E69" s="649"/>
      <c r="F69" s="649"/>
    </row>
    <row r="70" spans="2:6" x14ac:dyDescent="0.25">
      <c r="B70" s="649"/>
      <c r="C70" s="649"/>
      <c r="D70" s="649"/>
      <c r="E70" s="649"/>
      <c r="F70" s="649"/>
    </row>
    <row r="71" spans="2:6" x14ac:dyDescent="0.25">
      <c r="B71" s="649"/>
      <c r="C71" s="649"/>
      <c r="D71" s="649"/>
      <c r="E71" s="649"/>
      <c r="F71" s="649"/>
    </row>
    <row r="72" spans="2:6" x14ac:dyDescent="0.25">
      <c r="B72" s="649"/>
      <c r="C72" s="649"/>
      <c r="D72" s="649"/>
      <c r="E72" s="649"/>
      <c r="F72" s="649"/>
    </row>
    <row r="73" spans="2:6" x14ac:dyDescent="0.25">
      <c r="B73" s="649"/>
      <c r="C73" s="649"/>
      <c r="D73" s="649"/>
      <c r="E73" s="649"/>
      <c r="F73" s="649"/>
    </row>
    <row r="74" spans="2:6" x14ac:dyDescent="0.25">
      <c r="B74" s="649"/>
      <c r="C74" s="649"/>
      <c r="D74" s="649"/>
      <c r="E74" s="649"/>
      <c r="F74" s="649"/>
    </row>
    <row r="75" spans="2:6" x14ac:dyDescent="0.25">
      <c r="B75" s="649"/>
      <c r="C75" s="649"/>
      <c r="D75" s="649"/>
      <c r="E75" s="649"/>
      <c r="F75" s="649"/>
    </row>
    <row r="76" spans="2:6" x14ac:dyDescent="0.25">
      <c r="B76" s="649"/>
      <c r="C76" s="649"/>
      <c r="D76" s="649"/>
      <c r="E76" s="649"/>
      <c r="F76" s="649"/>
    </row>
    <row r="77" spans="2:6" x14ac:dyDescent="0.25">
      <c r="B77" s="649"/>
      <c r="C77" s="649"/>
      <c r="D77" s="649"/>
      <c r="E77" s="649"/>
      <c r="F77" s="649"/>
    </row>
    <row r="78" spans="2:6" x14ac:dyDescent="0.25">
      <c r="B78" s="649"/>
      <c r="C78" s="649"/>
      <c r="D78" s="649"/>
      <c r="E78" s="649"/>
      <c r="F78" s="649"/>
    </row>
    <row r="79" spans="2:6" x14ac:dyDescent="0.25">
      <c r="B79" s="649"/>
      <c r="C79" s="649"/>
      <c r="D79" s="649"/>
      <c r="E79" s="649"/>
      <c r="F79" s="649"/>
    </row>
    <row r="80" spans="2:6" x14ac:dyDescent="0.25">
      <c r="B80" s="649"/>
      <c r="C80" s="649"/>
      <c r="D80" s="649"/>
      <c r="E80" s="649"/>
      <c r="F80" s="649"/>
    </row>
    <row r="81" spans="2:6" x14ac:dyDescent="0.25">
      <c r="B81" s="649"/>
      <c r="C81" s="649"/>
      <c r="D81" s="649"/>
      <c r="E81" s="649"/>
      <c r="F81" s="649"/>
    </row>
    <row r="82" spans="2:6" x14ac:dyDescent="0.25">
      <c r="B82" s="649"/>
      <c r="C82" s="649"/>
      <c r="D82" s="649"/>
      <c r="E82" s="649"/>
      <c r="F82" s="649"/>
    </row>
    <row r="83" spans="2:6" x14ac:dyDescent="0.25">
      <c r="B83" s="649"/>
      <c r="C83" s="649"/>
      <c r="D83" s="649"/>
      <c r="E83" s="649"/>
      <c r="F83" s="649"/>
    </row>
    <row r="84" spans="2:6" x14ac:dyDescent="0.25">
      <c r="B84" s="649"/>
      <c r="C84" s="649"/>
      <c r="D84" s="649"/>
      <c r="E84" s="649"/>
      <c r="F84" s="649"/>
    </row>
  </sheetData>
  <sheetProtection password="D177" sheet="1" objects="1" scenarios="1"/>
  <mergeCells count="28">
    <mergeCell ref="B20:D20"/>
    <mergeCell ref="E20:F20"/>
    <mergeCell ref="B11:C11"/>
    <mergeCell ref="D11:F11"/>
    <mergeCell ref="C6:F6"/>
    <mergeCell ref="B16:F16"/>
    <mergeCell ref="B1:F1"/>
    <mergeCell ref="B2:F2"/>
    <mergeCell ref="B3:F3"/>
    <mergeCell ref="B13:F13"/>
    <mergeCell ref="B14:F14"/>
    <mergeCell ref="C5:F5"/>
    <mergeCell ref="C7:D7"/>
    <mergeCell ref="C8:F8"/>
    <mergeCell ref="C9:F9"/>
    <mergeCell ref="B22:D22"/>
    <mergeCell ref="B25:F25"/>
    <mergeCell ref="B28:F28"/>
    <mergeCell ref="B31:E31"/>
    <mergeCell ref="B34:E34"/>
    <mergeCell ref="B30:E30"/>
    <mergeCell ref="B48:F48"/>
    <mergeCell ref="B49:F84"/>
    <mergeCell ref="B36:E36"/>
    <mergeCell ref="B40:E40"/>
    <mergeCell ref="B42:E42"/>
    <mergeCell ref="B44:F44"/>
    <mergeCell ref="B45:F45"/>
  </mergeCells>
  <dataValidations count="4">
    <dataValidation operator="greaterThanOrEqual" allowBlank="1" showInputMessage="1" showErrorMessage="1" sqref="WLR983060 JB31:JB32 SX31:SX32 ACT31:ACT32 AMP31:AMP32 AWL31:AWL32 BGH31:BGH32 BQD31:BQD32 BZZ31:BZZ32 CJV31:CJV32 CTR31:CTR32 DDN31:DDN32 DNJ31:DNJ32 DXF31:DXF32 EHB31:EHB32 EQX31:EQX32 FAT31:FAT32 FKP31:FKP32 FUL31:FUL32 GEH31:GEH32 GOD31:GOD32 GXZ31:GXZ32 HHV31:HHV32 HRR31:HRR32 IBN31:IBN32 ILJ31:ILJ32 IVF31:IVF32 JFB31:JFB32 JOX31:JOX32 JYT31:JYT32 KIP31:KIP32 KSL31:KSL32 LCH31:LCH32 LMD31:LMD32 LVZ31:LVZ32 MFV31:MFV32 MPR31:MPR32 MZN31:MZN32 NJJ31:NJJ32 NTF31:NTF32 ODB31:ODB32 OMX31:OMX32 OWT31:OWT32 PGP31:PGP32 PQL31:PQL32 QAH31:QAH32 QKD31:QKD32 QTZ31:QTZ32 RDV31:RDV32 RNR31:RNR32 RXN31:RXN32 SHJ31:SHJ32 SRF31:SRF32 TBB31:TBB32 TKX31:TKX32 TUT31:TUT32 UEP31:UEP32 UOL31:UOL32 UYH31:UYH32 VID31:VID32 VRZ31:VRZ32 WBV31:WBV32 WLR31:WLR32 WVN31:WVN32 F65570 JB65562 SX65562 ACT65562 AMP65562 AWL65562 BGH65562 BQD65562 BZZ65562 CJV65562 CTR65562 DDN65562 DNJ65562 DXF65562 EHB65562 EQX65562 FAT65562 FKP65562 FUL65562 GEH65562 GOD65562 GXZ65562 HHV65562 HRR65562 IBN65562 ILJ65562 IVF65562 JFB65562 JOX65562 JYT65562 KIP65562 KSL65562 LCH65562 LMD65562 LVZ65562 MFV65562 MPR65562 MZN65562 NJJ65562 NTF65562 ODB65562 OMX65562 OWT65562 PGP65562 PQL65562 QAH65562 QKD65562 QTZ65562 RDV65562 RNR65562 RXN65562 SHJ65562 SRF65562 TBB65562 TKX65562 TUT65562 UEP65562 UOL65562 UYH65562 VID65562 VRZ65562 WBV65562 WLR65562 WVN65562 F131106 JB131098 SX131098 ACT131098 AMP131098 AWL131098 BGH131098 BQD131098 BZZ131098 CJV131098 CTR131098 DDN131098 DNJ131098 DXF131098 EHB131098 EQX131098 FAT131098 FKP131098 FUL131098 GEH131098 GOD131098 GXZ131098 HHV131098 HRR131098 IBN131098 ILJ131098 IVF131098 JFB131098 JOX131098 JYT131098 KIP131098 KSL131098 LCH131098 LMD131098 LVZ131098 MFV131098 MPR131098 MZN131098 NJJ131098 NTF131098 ODB131098 OMX131098 OWT131098 PGP131098 PQL131098 QAH131098 QKD131098 QTZ131098 RDV131098 RNR131098 RXN131098 SHJ131098 SRF131098 TBB131098 TKX131098 TUT131098 UEP131098 UOL131098 UYH131098 VID131098 VRZ131098 WBV131098 WLR131098 WVN131098 F196642 JB196634 SX196634 ACT196634 AMP196634 AWL196634 BGH196634 BQD196634 BZZ196634 CJV196634 CTR196634 DDN196634 DNJ196634 DXF196634 EHB196634 EQX196634 FAT196634 FKP196634 FUL196634 GEH196634 GOD196634 GXZ196634 HHV196634 HRR196634 IBN196634 ILJ196634 IVF196634 JFB196634 JOX196634 JYT196634 KIP196634 KSL196634 LCH196634 LMD196634 LVZ196634 MFV196634 MPR196634 MZN196634 NJJ196634 NTF196634 ODB196634 OMX196634 OWT196634 PGP196634 PQL196634 QAH196634 QKD196634 QTZ196634 RDV196634 RNR196634 RXN196634 SHJ196634 SRF196634 TBB196634 TKX196634 TUT196634 UEP196634 UOL196634 UYH196634 VID196634 VRZ196634 WBV196634 WLR196634 WVN196634 F262178 JB262170 SX262170 ACT262170 AMP262170 AWL262170 BGH262170 BQD262170 BZZ262170 CJV262170 CTR262170 DDN262170 DNJ262170 DXF262170 EHB262170 EQX262170 FAT262170 FKP262170 FUL262170 GEH262170 GOD262170 GXZ262170 HHV262170 HRR262170 IBN262170 ILJ262170 IVF262170 JFB262170 JOX262170 JYT262170 KIP262170 KSL262170 LCH262170 LMD262170 LVZ262170 MFV262170 MPR262170 MZN262170 NJJ262170 NTF262170 ODB262170 OMX262170 OWT262170 PGP262170 PQL262170 QAH262170 QKD262170 QTZ262170 RDV262170 RNR262170 RXN262170 SHJ262170 SRF262170 TBB262170 TKX262170 TUT262170 UEP262170 UOL262170 UYH262170 VID262170 VRZ262170 WBV262170 WLR262170 WVN262170 F327714 JB327706 SX327706 ACT327706 AMP327706 AWL327706 BGH327706 BQD327706 BZZ327706 CJV327706 CTR327706 DDN327706 DNJ327706 DXF327706 EHB327706 EQX327706 FAT327706 FKP327706 FUL327706 GEH327706 GOD327706 GXZ327706 HHV327706 HRR327706 IBN327706 ILJ327706 IVF327706 JFB327706 JOX327706 JYT327706 KIP327706 KSL327706 LCH327706 LMD327706 LVZ327706 MFV327706 MPR327706 MZN327706 NJJ327706 NTF327706 ODB327706 OMX327706 OWT327706 PGP327706 PQL327706 QAH327706 QKD327706 QTZ327706 RDV327706 RNR327706 RXN327706 SHJ327706 SRF327706 TBB327706 TKX327706 TUT327706 UEP327706 UOL327706 UYH327706 VID327706 VRZ327706 WBV327706 WLR327706 WVN327706 F393250 JB393242 SX393242 ACT393242 AMP393242 AWL393242 BGH393242 BQD393242 BZZ393242 CJV393242 CTR393242 DDN393242 DNJ393242 DXF393242 EHB393242 EQX393242 FAT393242 FKP393242 FUL393242 GEH393242 GOD393242 GXZ393242 HHV393242 HRR393242 IBN393242 ILJ393242 IVF393242 JFB393242 JOX393242 JYT393242 KIP393242 KSL393242 LCH393242 LMD393242 LVZ393242 MFV393242 MPR393242 MZN393242 NJJ393242 NTF393242 ODB393242 OMX393242 OWT393242 PGP393242 PQL393242 QAH393242 QKD393242 QTZ393242 RDV393242 RNR393242 RXN393242 SHJ393242 SRF393242 TBB393242 TKX393242 TUT393242 UEP393242 UOL393242 UYH393242 VID393242 VRZ393242 WBV393242 WLR393242 WVN393242 F458786 JB458778 SX458778 ACT458778 AMP458778 AWL458778 BGH458778 BQD458778 BZZ458778 CJV458778 CTR458778 DDN458778 DNJ458778 DXF458778 EHB458778 EQX458778 FAT458778 FKP458778 FUL458778 GEH458778 GOD458778 GXZ458778 HHV458778 HRR458778 IBN458778 ILJ458778 IVF458778 JFB458778 JOX458778 JYT458778 KIP458778 KSL458778 LCH458778 LMD458778 LVZ458778 MFV458778 MPR458778 MZN458778 NJJ458778 NTF458778 ODB458778 OMX458778 OWT458778 PGP458778 PQL458778 QAH458778 QKD458778 QTZ458778 RDV458778 RNR458778 RXN458778 SHJ458778 SRF458778 TBB458778 TKX458778 TUT458778 UEP458778 UOL458778 UYH458778 VID458778 VRZ458778 WBV458778 WLR458778 WVN458778 F524322 JB524314 SX524314 ACT524314 AMP524314 AWL524314 BGH524314 BQD524314 BZZ524314 CJV524314 CTR524314 DDN524314 DNJ524314 DXF524314 EHB524314 EQX524314 FAT524314 FKP524314 FUL524314 GEH524314 GOD524314 GXZ524314 HHV524314 HRR524314 IBN524314 ILJ524314 IVF524314 JFB524314 JOX524314 JYT524314 KIP524314 KSL524314 LCH524314 LMD524314 LVZ524314 MFV524314 MPR524314 MZN524314 NJJ524314 NTF524314 ODB524314 OMX524314 OWT524314 PGP524314 PQL524314 QAH524314 QKD524314 QTZ524314 RDV524314 RNR524314 RXN524314 SHJ524314 SRF524314 TBB524314 TKX524314 TUT524314 UEP524314 UOL524314 UYH524314 VID524314 VRZ524314 WBV524314 WLR524314 WVN524314 F589858 JB589850 SX589850 ACT589850 AMP589850 AWL589850 BGH589850 BQD589850 BZZ589850 CJV589850 CTR589850 DDN589850 DNJ589850 DXF589850 EHB589850 EQX589850 FAT589850 FKP589850 FUL589850 GEH589850 GOD589850 GXZ589850 HHV589850 HRR589850 IBN589850 ILJ589850 IVF589850 JFB589850 JOX589850 JYT589850 KIP589850 KSL589850 LCH589850 LMD589850 LVZ589850 MFV589850 MPR589850 MZN589850 NJJ589850 NTF589850 ODB589850 OMX589850 OWT589850 PGP589850 PQL589850 QAH589850 QKD589850 QTZ589850 RDV589850 RNR589850 RXN589850 SHJ589850 SRF589850 TBB589850 TKX589850 TUT589850 UEP589850 UOL589850 UYH589850 VID589850 VRZ589850 WBV589850 WLR589850 WVN589850 F655394 JB655386 SX655386 ACT655386 AMP655386 AWL655386 BGH655386 BQD655386 BZZ655386 CJV655386 CTR655386 DDN655386 DNJ655386 DXF655386 EHB655386 EQX655386 FAT655386 FKP655386 FUL655386 GEH655386 GOD655386 GXZ655386 HHV655386 HRR655386 IBN655386 ILJ655386 IVF655386 JFB655386 JOX655386 JYT655386 KIP655386 KSL655386 LCH655386 LMD655386 LVZ655386 MFV655386 MPR655386 MZN655386 NJJ655386 NTF655386 ODB655386 OMX655386 OWT655386 PGP655386 PQL655386 QAH655386 QKD655386 QTZ655386 RDV655386 RNR655386 RXN655386 SHJ655386 SRF655386 TBB655386 TKX655386 TUT655386 UEP655386 UOL655386 UYH655386 VID655386 VRZ655386 WBV655386 WLR655386 WVN655386 F720930 JB720922 SX720922 ACT720922 AMP720922 AWL720922 BGH720922 BQD720922 BZZ720922 CJV720922 CTR720922 DDN720922 DNJ720922 DXF720922 EHB720922 EQX720922 FAT720922 FKP720922 FUL720922 GEH720922 GOD720922 GXZ720922 HHV720922 HRR720922 IBN720922 ILJ720922 IVF720922 JFB720922 JOX720922 JYT720922 KIP720922 KSL720922 LCH720922 LMD720922 LVZ720922 MFV720922 MPR720922 MZN720922 NJJ720922 NTF720922 ODB720922 OMX720922 OWT720922 PGP720922 PQL720922 QAH720922 QKD720922 QTZ720922 RDV720922 RNR720922 RXN720922 SHJ720922 SRF720922 TBB720922 TKX720922 TUT720922 UEP720922 UOL720922 UYH720922 VID720922 VRZ720922 WBV720922 WLR720922 WVN720922 F786466 JB786458 SX786458 ACT786458 AMP786458 AWL786458 BGH786458 BQD786458 BZZ786458 CJV786458 CTR786458 DDN786458 DNJ786458 DXF786458 EHB786458 EQX786458 FAT786458 FKP786458 FUL786458 GEH786458 GOD786458 GXZ786458 HHV786458 HRR786458 IBN786458 ILJ786458 IVF786458 JFB786458 JOX786458 JYT786458 KIP786458 KSL786458 LCH786458 LMD786458 LVZ786458 MFV786458 MPR786458 MZN786458 NJJ786458 NTF786458 ODB786458 OMX786458 OWT786458 PGP786458 PQL786458 QAH786458 QKD786458 QTZ786458 RDV786458 RNR786458 RXN786458 SHJ786458 SRF786458 TBB786458 TKX786458 TUT786458 UEP786458 UOL786458 UYH786458 VID786458 VRZ786458 WBV786458 WLR786458 WVN786458 F852002 JB851994 SX851994 ACT851994 AMP851994 AWL851994 BGH851994 BQD851994 BZZ851994 CJV851994 CTR851994 DDN851994 DNJ851994 DXF851994 EHB851994 EQX851994 FAT851994 FKP851994 FUL851994 GEH851994 GOD851994 GXZ851994 HHV851994 HRR851994 IBN851994 ILJ851994 IVF851994 JFB851994 JOX851994 JYT851994 KIP851994 KSL851994 LCH851994 LMD851994 LVZ851994 MFV851994 MPR851994 MZN851994 NJJ851994 NTF851994 ODB851994 OMX851994 OWT851994 PGP851994 PQL851994 QAH851994 QKD851994 QTZ851994 RDV851994 RNR851994 RXN851994 SHJ851994 SRF851994 TBB851994 TKX851994 TUT851994 UEP851994 UOL851994 UYH851994 VID851994 VRZ851994 WBV851994 WLR851994 WVN851994 F917538 JB917530 SX917530 ACT917530 AMP917530 AWL917530 BGH917530 BQD917530 BZZ917530 CJV917530 CTR917530 DDN917530 DNJ917530 DXF917530 EHB917530 EQX917530 FAT917530 FKP917530 FUL917530 GEH917530 GOD917530 GXZ917530 HHV917530 HRR917530 IBN917530 ILJ917530 IVF917530 JFB917530 JOX917530 JYT917530 KIP917530 KSL917530 LCH917530 LMD917530 LVZ917530 MFV917530 MPR917530 MZN917530 NJJ917530 NTF917530 ODB917530 OMX917530 OWT917530 PGP917530 PQL917530 QAH917530 QKD917530 QTZ917530 RDV917530 RNR917530 RXN917530 SHJ917530 SRF917530 TBB917530 TKX917530 TUT917530 UEP917530 UOL917530 UYH917530 VID917530 VRZ917530 WBV917530 WLR917530 WVN917530 F983074 JB983066 SX983066 ACT983066 AMP983066 AWL983066 BGH983066 BQD983066 BZZ983066 CJV983066 CTR983066 DDN983066 DNJ983066 DXF983066 EHB983066 EQX983066 FAT983066 FKP983066 FUL983066 GEH983066 GOD983066 GXZ983066 HHV983066 HRR983066 IBN983066 ILJ983066 IVF983066 JFB983066 JOX983066 JYT983066 KIP983066 KSL983066 LCH983066 LMD983066 LVZ983066 MFV983066 MPR983066 MZN983066 NJJ983066 NTF983066 ODB983066 OMX983066 OWT983066 PGP983066 PQL983066 QAH983066 QKD983066 QTZ983066 RDV983066 RNR983066 RXN983066 SHJ983066 SRF983066 TBB983066 TKX983066 TUT983066 UEP983066 UOL983066 UYH983066 VID983066 VRZ983066 WBV983066 WLR983066 WVN983066 WVN983060 F65564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100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36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72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8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44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80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16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52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8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24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60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96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32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8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dataValidation type="textLength" operator="lessThanOrEqual" allowBlank="1" showInputMessage="1" showErrorMessage="1" sqref="B45:F47 B65580:F65582 IX65572:JB65574 ST65572:SX65574 ACP65572:ACT65574 AML65572:AMP65574 AWH65572:AWL65574 BGD65572:BGH65574 BPZ65572:BQD65574 BZV65572:BZZ65574 CJR65572:CJV65574 CTN65572:CTR65574 DDJ65572:DDN65574 DNF65572:DNJ65574 DXB65572:DXF65574 EGX65572:EHB65574 EQT65572:EQX65574 FAP65572:FAT65574 FKL65572:FKP65574 FUH65572:FUL65574 GED65572:GEH65574 GNZ65572:GOD65574 GXV65572:GXZ65574 HHR65572:HHV65574 HRN65572:HRR65574 IBJ65572:IBN65574 ILF65572:ILJ65574 IVB65572:IVF65574 JEX65572:JFB65574 JOT65572:JOX65574 JYP65572:JYT65574 KIL65572:KIP65574 KSH65572:KSL65574 LCD65572:LCH65574 LLZ65572:LMD65574 LVV65572:LVZ65574 MFR65572:MFV65574 MPN65572:MPR65574 MZJ65572:MZN65574 NJF65572:NJJ65574 NTB65572:NTF65574 OCX65572:ODB65574 OMT65572:OMX65574 OWP65572:OWT65574 PGL65572:PGP65574 PQH65572:PQL65574 QAD65572:QAH65574 QJZ65572:QKD65574 QTV65572:QTZ65574 RDR65572:RDV65574 RNN65572:RNR65574 RXJ65572:RXN65574 SHF65572:SHJ65574 SRB65572:SRF65574 TAX65572:TBB65574 TKT65572:TKX65574 TUP65572:TUT65574 UEL65572:UEP65574 UOH65572:UOL65574 UYD65572:UYH65574 VHZ65572:VID65574 VRV65572:VRZ65574 WBR65572:WBV65574 WLN65572:WLR65574 WVJ65572:WVN65574 B131116:F131118 IX131108:JB131110 ST131108:SX131110 ACP131108:ACT131110 AML131108:AMP131110 AWH131108:AWL131110 BGD131108:BGH131110 BPZ131108:BQD131110 BZV131108:BZZ131110 CJR131108:CJV131110 CTN131108:CTR131110 DDJ131108:DDN131110 DNF131108:DNJ131110 DXB131108:DXF131110 EGX131108:EHB131110 EQT131108:EQX131110 FAP131108:FAT131110 FKL131108:FKP131110 FUH131108:FUL131110 GED131108:GEH131110 GNZ131108:GOD131110 GXV131108:GXZ131110 HHR131108:HHV131110 HRN131108:HRR131110 IBJ131108:IBN131110 ILF131108:ILJ131110 IVB131108:IVF131110 JEX131108:JFB131110 JOT131108:JOX131110 JYP131108:JYT131110 KIL131108:KIP131110 KSH131108:KSL131110 LCD131108:LCH131110 LLZ131108:LMD131110 LVV131108:LVZ131110 MFR131108:MFV131110 MPN131108:MPR131110 MZJ131108:MZN131110 NJF131108:NJJ131110 NTB131108:NTF131110 OCX131108:ODB131110 OMT131108:OMX131110 OWP131108:OWT131110 PGL131108:PGP131110 PQH131108:PQL131110 QAD131108:QAH131110 QJZ131108:QKD131110 QTV131108:QTZ131110 RDR131108:RDV131110 RNN131108:RNR131110 RXJ131108:RXN131110 SHF131108:SHJ131110 SRB131108:SRF131110 TAX131108:TBB131110 TKT131108:TKX131110 TUP131108:TUT131110 UEL131108:UEP131110 UOH131108:UOL131110 UYD131108:UYH131110 VHZ131108:VID131110 VRV131108:VRZ131110 WBR131108:WBV131110 WLN131108:WLR131110 WVJ131108:WVN131110 B196652:F196654 IX196644:JB196646 ST196644:SX196646 ACP196644:ACT196646 AML196644:AMP196646 AWH196644:AWL196646 BGD196644:BGH196646 BPZ196644:BQD196646 BZV196644:BZZ196646 CJR196644:CJV196646 CTN196644:CTR196646 DDJ196644:DDN196646 DNF196644:DNJ196646 DXB196644:DXF196646 EGX196644:EHB196646 EQT196644:EQX196646 FAP196644:FAT196646 FKL196644:FKP196646 FUH196644:FUL196646 GED196644:GEH196646 GNZ196644:GOD196646 GXV196644:GXZ196646 HHR196644:HHV196646 HRN196644:HRR196646 IBJ196644:IBN196646 ILF196644:ILJ196646 IVB196644:IVF196646 JEX196644:JFB196646 JOT196644:JOX196646 JYP196644:JYT196646 KIL196644:KIP196646 KSH196644:KSL196646 LCD196644:LCH196646 LLZ196644:LMD196646 LVV196644:LVZ196646 MFR196644:MFV196646 MPN196644:MPR196646 MZJ196644:MZN196646 NJF196644:NJJ196646 NTB196644:NTF196646 OCX196644:ODB196646 OMT196644:OMX196646 OWP196644:OWT196646 PGL196644:PGP196646 PQH196644:PQL196646 QAD196644:QAH196646 QJZ196644:QKD196646 QTV196644:QTZ196646 RDR196644:RDV196646 RNN196644:RNR196646 RXJ196644:RXN196646 SHF196644:SHJ196646 SRB196644:SRF196646 TAX196644:TBB196646 TKT196644:TKX196646 TUP196644:TUT196646 UEL196644:UEP196646 UOH196644:UOL196646 UYD196644:UYH196646 VHZ196644:VID196646 VRV196644:VRZ196646 WBR196644:WBV196646 WLN196644:WLR196646 WVJ196644:WVN196646 B262188:F262190 IX262180:JB262182 ST262180:SX262182 ACP262180:ACT262182 AML262180:AMP262182 AWH262180:AWL262182 BGD262180:BGH262182 BPZ262180:BQD262182 BZV262180:BZZ262182 CJR262180:CJV262182 CTN262180:CTR262182 DDJ262180:DDN262182 DNF262180:DNJ262182 DXB262180:DXF262182 EGX262180:EHB262182 EQT262180:EQX262182 FAP262180:FAT262182 FKL262180:FKP262182 FUH262180:FUL262182 GED262180:GEH262182 GNZ262180:GOD262182 GXV262180:GXZ262182 HHR262180:HHV262182 HRN262180:HRR262182 IBJ262180:IBN262182 ILF262180:ILJ262182 IVB262180:IVF262182 JEX262180:JFB262182 JOT262180:JOX262182 JYP262180:JYT262182 KIL262180:KIP262182 KSH262180:KSL262182 LCD262180:LCH262182 LLZ262180:LMD262182 LVV262180:LVZ262182 MFR262180:MFV262182 MPN262180:MPR262182 MZJ262180:MZN262182 NJF262180:NJJ262182 NTB262180:NTF262182 OCX262180:ODB262182 OMT262180:OMX262182 OWP262180:OWT262182 PGL262180:PGP262182 PQH262180:PQL262182 QAD262180:QAH262182 QJZ262180:QKD262182 QTV262180:QTZ262182 RDR262180:RDV262182 RNN262180:RNR262182 RXJ262180:RXN262182 SHF262180:SHJ262182 SRB262180:SRF262182 TAX262180:TBB262182 TKT262180:TKX262182 TUP262180:TUT262182 UEL262180:UEP262182 UOH262180:UOL262182 UYD262180:UYH262182 VHZ262180:VID262182 VRV262180:VRZ262182 WBR262180:WBV262182 WLN262180:WLR262182 WVJ262180:WVN262182 B327724:F327726 IX327716:JB327718 ST327716:SX327718 ACP327716:ACT327718 AML327716:AMP327718 AWH327716:AWL327718 BGD327716:BGH327718 BPZ327716:BQD327718 BZV327716:BZZ327718 CJR327716:CJV327718 CTN327716:CTR327718 DDJ327716:DDN327718 DNF327716:DNJ327718 DXB327716:DXF327718 EGX327716:EHB327718 EQT327716:EQX327718 FAP327716:FAT327718 FKL327716:FKP327718 FUH327716:FUL327718 GED327716:GEH327718 GNZ327716:GOD327718 GXV327716:GXZ327718 HHR327716:HHV327718 HRN327716:HRR327718 IBJ327716:IBN327718 ILF327716:ILJ327718 IVB327716:IVF327718 JEX327716:JFB327718 JOT327716:JOX327718 JYP327716:JYT327718 KIL327716:KIP327718 KSH327716:KSL327718 LCD327716:LCH327718 LLZ327716:LMD327718 LVV327716:LVZ327718 MFR327716:MFV327718 MPN327716:MPR327718 MZJ327716:MZN327718 NJF327716:NJJ327718 NTB327716:NTF327718 OCX327716:ODB327718 OMT327716:OMX327718 OWP327716:OWT327718 PGL327716:PGP327718 PQH327716:PQL327718 QAD327716:QAH327718 QJZ327716:QKD327718 QTV327716:QTZ327718 RDR327716:RDV327718 RNN327716:RNR327718 RXJ327716:RXN327718 SHF327716:SHJ327718 SRB327716:SRF327718 TAX327716:TBB327718 TKT327716:TKX327718 TUP327716:TUT327718 UEL327716:UEP327718 UOH327716:UOL327718 UYD327716:UYH327718 VHZ327716:VID327718 VRV327716:VRZ327718 WBR327716:WBV327718 WLN327716:WLR327718 WVJ327716:WVN327718 B393260:F393262 IX393252:JB393254 ST393252:SX393254 ACP393252:ACT393254 AML393252:AMP393254 AWH393252:AWL393254 BGD393252:BGH393254 BPZ393252:BQD393254 BZV393252:BZZ393254 CJR393252:CJV393254 CTN393252:CTR393254 DDJ393252:DDN393254 DNF393252:DNJ393254 DXB393252:DXF393254 EGX393252:EHB393254 EQT393252:EQX393254 FAP393252:FAT393254 FKL393252:FKP393254 FUH393252:FUL393254 GED393252:GEH393254 GNZ393252:GOD393254 GXV393252:GXZ393254 HHR393252:HHV393254 HRN393252:HRR393254 IBJ393252:IBN393254 ILF393252:ILJ393254 IVB393252:IVF393254 JEX393252:JFB393254 JOT393252:JOX393254 JYP393252:JYT393254 KIL393252:KIP393254 KSH393252:KSL393254 LCD393252:LCH393254 LLZ393252:LMD393254 LVV393252:LVZ393254 MFR393252:MFV393254 MPN393252:MPR393254 MZJ393252:MZN393254 NJF393252:NJJ393254 NTB393252:NTF393254 OCX393252:ODB393254 OMT393252:OMX393254 OWP393252:OWT393254 PGL393252:PGP393254 PQH393252:PQL393254 QAD393252:QAH393254 QJZ393252:QKD393254 QTV393252:QTZ393254 RDR393252:RDV393254 RNN393252:RNR393254 RXJ393252:RXN393254 SHF393252:SHJ393254 SRB393252:SRF393254 TAX393252:TBB393254 TKT393252:TKX393254 TUP393252:TUT393254 UEL393252:UEP393254 UOH393252:UOL393254 UYD393252:UYH393254 VHZ393252:VID393254 VRV393252:VRZ393254 WBR393252:WBV393254 WLN393252:WLR393254 WVJ393252:WVN393254 B458796:F458798 IX458788:JB458790 ST458788:SX458790 ACP458788:ACT458790 AML458788:AMP458790 AWH458788:AWL458790 BGD458788:BGH458790 BPZ458788:BQD458790 BZV458788:BZZ458790 CJR458788:CJV458790 CTN458788:CTR458790 DDJ458788:DDN458790 DNF458788:DNJ458790 DXB458788:DXF458790 EGX458788:EHB458790 EQT458788:EQX458790 FAP458788:FAT458790 FKL458788:FKP458790 FUH458788:FUL458790 GED458788:GEH458790 GNZ458788:GOD458790 GXV458788:GXZ458790 HHR458788:HHV458790 HRN458788:HRR458790 IBJ458788:IBN458790 ILF458788:ILJ458790 IVB458788:IVF458790 JEX458788:JFB458790 JOT458788:JOX458790 JYP458788:JYT458790 KIL458788:KIP458790 KSH458788:KSL458790 LCD458788:LCH458790 LLZ458788:LMD458790 LVV458788:LVZ458790 MFR458788:MFV458790 MPN458788:MPR458790 MZJ458788:MZN458790 NJF458788:NJJ458790 NTB458788:NTF458790 OCX458788:ODB458790 OMT458788:OMX458790 OWP458788:OWT458790 PGL458788:PGP458790 PQH458788:PQL458790 QAD458788:QAH458790 QJZ458788:QKD458790 QTV458788:QTZ458790 RDR458788:RDV458790 RNN458788:RNR458790 RXJ458788:RXN458790 SHF458788:SHJ458790 SRB458788:SRF458790 TAX458788:TBB458790 TKT458788:TKX458790 TUP458788:TUT458790 UEL458788:UEP458790 UOH458788:UOL458790 UYD458788:UYH458790 VHZ458788:VID458790 VRV458788:VRZ458790 WBR458788:WBV458790 WLN458788:WLR458790 WVJ458788:WVN458790 B524332:F524334 IX524324:JB524326 ST524324:SX524326 ACP524324:ACT524326 AML524324:AMP524326 AWH524324:AWL524326 BGD524324:BGH524326 BPZ524324:BQD524326 BZV524324:BZZ524326 CJR524324:CJV524326 CTN524324:CTR524326 DDJ524324:DDN524326 DNF524324:DNJ524326 DXB524324:DXF524326 EGX524324:EHB524326 EQT524324:EQX524326 FAP524324:FAT524326 FKL524324:FKP524326 FUH524324:FUL524326 GED524324:GEH524326 GNZ524324:GOD524326 GXV524324:GXZ524326 HHR524324:HHV524326 HRN524324:HRR524326 IBJ524324:IBN524326 ILF524324:ILJ524326 IVB524324:IVF524326 JEX524324:JFB524326 JOT524324:JOX524326 JYP524324:JYT524326 KIL524324:KIP524326 KSH524324:KSL524326 LCD524324:LCH524326 LLZ524324:LMD524326 LVV524324:LVZ524326 MFR524324:MFV524326 MPN524324:MPR524326 MZJ524324:MZN524326 NJF524324:NJJ524326 NTB524324:NTF524326 OCX524324:ODB524326 OMT524324:OMX524326 OWP524324:OWT524326 PGL524324:PGP524326 PQH524324:PQL524326 QAD524324:QAH524326 QJZ524324:QKD524326 QTV524324:QTZ524326 RDR524324:RDV524326 RNN524324:RNR524326 RXJ524324:RXN524326 SHF524324:SHJ524326 SRB524324:SRF524326 TAX524324:TBB524326 TKT524324:TKX524326 TUP524324:TUT524326 UEL524324:UEP524326 UOH524324:UOL524326 UYD524324:UYH524326 VHZ524324:VID524326 VRV524324:VRZ524326 WBR524324:WBV524326 WLN524324:WLR524326 WVJ524324:WVN524326 B589868:F589870 IX589860:JB589862 ST589860:SX589862 ACP589860:ACT589862 AML589860:AMP589862 AWH589860:AWL589862 BGD589860:BGH589862 BPZ589860:BQD589862 BZV589860:BZZ589862 CJR589860:CJV589862 CTN589860:CTR589862 DDJ589860:DDN589862 DNF589860:DNJ589862 DXB589860:DXF589862 EGX589860:EHB589862 EQT589860:EQX589862 FAP589860:FAT589862 FKL589860:FKP589862 FUH589860:FUL589862 GED589860:GEH589862 GNZ589860:GOD589862 GXV589860:GXZ589862 HHR589860:HHV589862 HRN589860:HRR589862 IBJ589860:IBN589862 ILF589860:ILJ589862 IVB589860:IVF589862 JEX589860:JFB589862 JOT589860:JOX589862 JYP589860:JYT589862 KIL589860:KIP589862 KSH589860:KSL589862 LCD589860:LCH589862 LLZ589860:LMD589862 LVV589860:LVZ589862 MFR589860:MFV589862 MPN589860:MPR589862 MZJ589860:MZN589862 NJF589860:NJJ589862 NTB589860:NTF589862 OCX589860:ODB589862 OMT589860:OMX589862 OWP589860:OWT589862 PGL589860:PGP589862 PQH589860:PQL589862 QAD589860:QAH589862 QJZ589860:QKD589862 QTV589860:QTZ589862 RDR589860:RDV589862 RNN589860:RNR589862 RXJ589860:RXN589862 SHF589860:SHJ589862 SRB589860:SRF589862 TAX589860:TBB589862 TKT589860:TKX589862 TUP589860:TUT589862 UEL589860:UEP589862 UOH589860:UOL589862 UYD589860:UYH589862 VHZ589860:VID589862 VRV589860:VRZ589862 WBR589860:WBV589862 WLN589860:WLR589862 WVJ589860:WVN589862 B655404:F655406 IX655396:JB655398 ST655396:SX655398 ACP655396:ACT655398 AML655396:AMP655398 AWH655396:AWL655398 BGD655396:BGH655398 BPZ655396:BQD655398 BZV655396:BZZ655398 CJR655396:CJV655398 CTN655396:CTR655398 DDJ655396:DDN655398 DNF655396:DNJ655398 DXB655396:DXF655398 EGX655396:EHB655398 EQT655396:EQX655398 FAP655396:FAT655398 FKL655396:FKP655398 FUH655396:FUL655398 GED655396:GEH655398 GNZ655396:GOD655398 GXV655396:GXZ655398 HHR655396:HHV655398 HRN655396:HRR655398 IBJ655396:IBN655398 ILF655396:ILJ655398 IVB655396:IVF655398 JEX655396:JFB655398 JOT655396:JOX655398 JYP655396:JYT655398 KIL655396:KIP655398 KSH655396:KSL655398 LCD655396:LCH655398 LLZ655396:LMD655398 LVV655396:LVZ655398 MFR655396:MFV655398 MPN655396:MPR655398 MZJ655396:MZN655398 NJF655396:NJJ655398 NTB655396:NTF655398 OCX655396:ODB655398 OMT655396:OMX655398 OWP655396:OWT655398 PGL655396:PGP655398 PQH655396:PQL655398 QAD655396:QAH655398 QJZ655396:QKD655398 QTV655396:QTZ655398 RDR655396:RDV655398 RNN655396:RNR655398 RXJ655396:RXN655398 SHF655396:SHJ655398 SRB655396:SRF655398 TAX655396:TBB655398 TKT655396:TKX655398 TUP655396:TUT655398 UEL655396:UEP655398 UOH655396:UOL655398 UYD655396:UYH655398 VHZ655396:VID655398 VRV655396:VRZ655398 WBR655396:WBV655398 WLN655396:WLR655398 WVJ655396:WVN655398 B720940:F720942 IX720932:JB720934 ST720932:SX720934 ACP720932:ACT720934 AML720932:AMP720934 AWH720932:AWL720934 BGD720932:BGH720934 BPZ720932:BQD720934 BZV720932:BZZ720934 CJR720932:CJV720934 CTN720932:CTR720934 DDJ720932:DDN720934 DNF720932:DNJ720934 DXB720932:DXF720934 EGX720932:EHB720934 EQT720932:EQX720934 FAP720932:FAT720934 FKL720932:FKP720934 FUH720932:FUL720934 GED720932:GEH720934 GNZ720932:GOD720934 GXV720932:GXZ720934 HHR720932:HHV720934 HRN720932:HRR720934 IBJ720932:IBN720934 ILF720932:ILJ720934 IVB720932:IVF720934 JEX720932:JFB720934 JOT720932:JOX720934 JYP720932:JYT720934 KIL720932:KIP720934 KSH720932:KSL720934 LCD720932:LCH720934 LLZ720932:LMD720934 LVV720932:LVZ720934 MFR720932:MFV720934 MPN720932:MPR720934 MZJ720932:MZN720934 NJF720932:NJJ720934 NTB720932:NTF720934 OCX720932:ODB720934 OMT720932:OMX720934 OWP720932:OWT720934 PGL720932:PGP720934 PQH720932:PQL720934 QAD720932:QAH720934 QJZ720932:QKD720934 QTV720932:QTZ720934 RDR720932:RDV720934 RNN720932:RNR720934 RXJ720932:RXN720934 SHF720932:SHJ720934 SRB720932:SRF720934 TAX720932:TBB720934 TKT720932:TKX720934 TUP720932:TUT720934 UEL720932:UEP720934 UOH720932:UOL720934 UYD720932:UYH720934 VHZ720932:VID720934 VRV720932:VRZ720934 WBR720932:WBV720934 WLN720932:WLR720934 WVJ720932:WVN720934 B786476:F786478 IX786468:JB786470 ST786468:SX786470 ACP786468:ACT786470 AML786468:AMP786470 AWH786468:AWL786470 BGD786468:BGH786470 BPZ786468:BQD786470 BZV786468:BZZ786470 CJR786468:CJV786470 CTN786468:CTR786470 DDJ786468:DDN786470 DNF786468:DNJ786470 DXB786468:DXF786470 EGX786468:EHB786470 EQT786468:EQX786470 FAP786468:FAT786470 FKL786468:FKP786470 FUH786468:FUL786470 GED786468:GEH786470 GNZ786468:GOD786470 GXV786468:GXZ786470 HHR786468:HHV786470 HRN786468:HRR786470 IBJ786468:IBN786470 ILF786468:ILJ786470 IVB786468:IVF786470 JEX786468:JFB786470 JOT786468:JOX786470 JYP786468:JYT786470 KIL786468:KIP786470 KSH786468:KSL786470 LCD786468:LCH786470 LLZ786468:LMD786470 LVV786468:LVZ786470 MFR786468:MFV786470 MPN786468:MPR786470 MZJ786468:MZN786470 NJF786468:NJJ786470 NTB786468:NTF786470 OCX786468:ODB786470 OMT786468:OMX786470 OWP786468:OWT786470 PGL786468:PGP786470 PQH786468:PQL786470 QAD786468:QAH786470 QJZ786468:QKD786470 QTV786468:QTZ786470 RDR786468:RDV786470 RNN786468:RNR786470 RXJ786468:RXN786470 SHF786468:SHJ786470 SRB786468:SRF786470 TAX786468:TBB786470 TKT786468:TKX786470 TUP786468:TUT786470 UEL786468:UEP786470 UOH786468:UOL786470 UYD786468:UYH786470 VHZ786468:VID786470 VRV786468:VRZ786470 WBR786468:WBV786470 WLN786468:WLR786470 WVJ786468:WVN786470 B852012:F852014 IX852004:JB852006 ST852004:SX852006 ACP852004:ACT852006 AML852004:AMP852006 AWH852004:AWL852006 BGD852004:BGH852006 BPZ852004:BQD852006 BZV852004:BZZ852006 CJR852004:CJV852006 CTN852004:CTR852006 DDJ852004:DDN852006 DNF852004:DNJ852006 DXB852004:DXF852006 EGX852004:EHB852006 EQT852004:EQX852006 FAP852004:FAT852006 FKL852004:FKP852006 FUH852004:FUL852006 GED852004:GEH852006 GNZ852004:GOD852006 GXV852004:GXZ852006 HHR852004:HHV852006 HRN852004:HRR852006 IBJ852004:IBN852006 ILF852004:ILJ852006 IVB852004:IVF852006 JEX852004:JFB852006 JOT852004:JOX852006 JYP852004:JYT852006 KIL852004:KIP852006 KSH852004:KSL852006 LCD852004:LCH852006 LLZ852004:LMD852006 LVV852004:LVZ852006 MFR852004:MFV852006 MPN852004:MPR852006 MZJ852004:MZN852006 NJF852004:NJJ852006 NTB852004:NTF852006 OCX852004:ODB852006 OMT852004:OMX852006 OWP852004:OWT852006 PGL852004:PGP852006 PQH852004:PQL852006 QAD852004:QAH852006 QJZ852004:QKD852006 QTV852004:QTZ852006 RDR852004:RDV852006 RNN852004:RNR852006 RXJ852004:RXN852006 SHF852004:SHJ852006 SRB852004:SRF852006 TAX852004:TBB852006 TKT852004:TKX852006 TUP852004:TUT852006 UEL852004:UEP852006 UOH852004:UOL852006 UYD852004:UYH852006 VHZ852004:VID852006 VRV852004:VRZ852006 WBR852004:WBV852006 WLN852004:WLR852006 WVJ852004:WVN852006 B917548:F917550 IX917540:JB917542 ST917540:SX917542 ACP917540:ACT917542 AML917540:AMP917542 AWH917540:AWL917542 BGD917540:BGH917542 BPZ917540:BQD917542 BZV917540:BZZ917542 CJR917540:CJV917542 CTN917540:CTR917542 DDJ917540:DDN917542 DNF917540:DNJ917542 DXB917540:DXF917542 EGX917540:EHB917542 EQT917540:EQX917542 FAP917540:FAT917542 FKL917540:FKP917542 FUH917540:FUL917542 GED917540:GEH917542 GNZ917540:GOD917542 GXV917540:GXZ917542 HHR917540:HHV917542 HRN917540:HRR917542 IBJ917540:IBN917542 ILF917540:ILJ917542 IVB917540:IVF917542 JEX917540:JFB917542 JOT917540:JOX917542 JYP917540:JYT917542 KIL917540:KIP917542 KSH917540:KSL917542 LCD917540:LCH917542 LLZ917540:LMD917542 LVV917540:LVZ917542 MFR917540:MFV917542 MPN917540:MPR917542 MZJ917540:MZN917542 NJF917540:NJJ917542 NTB917540:NTF917542 OCX917540:ODB917542 OMT917540:OMX917542 OWP917540:OWT917542 PGL917540:PGP917542 PQH917540:PQL917542 QAD917540:QAH917542 QJZ917540:QKD917542 QTV917540:QTZ917542 RDR917540:RDV917542 RNN917540:RNR917542 RXJ917540:RXN917542 SHF917540:SHJ917542 SRB917540:SRF917542 TAX917540:TBB917542 TKT917540:TKX917542 TUP917540:TUT917542 UEL917540:UEP917542 UOH917540:UOL917542 UYD917540:UYH917542 VHZ917540:VID917542 VRV917540:VRZ917542 WBR917540:WBV917542 WLN917540:WLR917542 WVJ917540:WVN917542 B983084:F983086 IX983076:JB983078 ST983076:SX983078 ACP983076:ACT983078 AML983076:AMP983078 AWH983076:AWL983078 BGD983076:BGH983078 BPZ983076:BQD983078 BZV983076:BZZ983078 CJR983076:CJV983078 CTN983076:CTR983078 DDJ983076:DDN983078 DNF983076:DNJ983078 DXB983076:DXF983078 EGX983076:EHB983078 EQT983076:EQX983078 FAP983076:FAT983078 FKL983076:FKP983078 FUH983076:FUL983078 GED983076:GEH983078 GNZ983076:GOD983078 GXV983076:GXZ983078 HHR983076:HHV983078 HRN983076:HRR983078 IBJ983076:IBN983078 ILF983076:ILJ983078 IVB983076:IVF983078 JEX983076:JFB983078 JOT983076:JOX983078 JYP983076:JYT983078 KIL983076:KIP983078 KSH983076:KSL983078 LCD983076:LCH983078 LLZ983076:LMD983078 LVV983076:LVZ983078 MFR983076:MFV983078 MPN983076:MPR983078 MZJ983076:MZN983078 NJF983076:NJJ983078 NTB983076:NTF983078 OCX983076:ODB983078 OMT983076:OMX983078 OWP983076:OWT983078 PGL983076:PGP983078 PQH983076:PQL983078 QAD983076:QAH983078 QJZ983076:QKD983078 QTV983076:QTZ983078 RDR983076:RDV983078 RNN983076:RNR983078 RXJ983076:RXN983078 SHF983076:SHJ983078 SRB983076:SRF983078 TAX983076:TBB983078 TKT983076:TKX983078 TUP983076:TUT983078 UEL983076:UEP983078 UOH983076:UOL983078 UYD983076:UYH983078 VHZ983076:VID983078 VRV983076:VRZ983078 WBR983076:WBV983078 WLN983076:WLR983078 WVJ983076:WVN983078">
      <formula1>1000</formula1>
    </dataValidation>
    <dataValidation type="list" operator="greaterThanOrEqual" allowBlank="1" showInputMessage="1" showErrorMessage="1" sqref="F31 F34 F40 F42">
      <formula1>"Yes,No"</formula1>
    </dataValidation>
    <dataValidation type="list" allowBlank="1" showInputMessage="1" showErrorMessage="1" sqref="F36">
      <formula1>"Yes,No"</formula1>
    </dataValidation>
  </dataValidations>
  <pageMargins left="0.2" right="0.2" top="0.5" bottom="0.5" header="0.3" footer="0.3"/>
  <pageSetup orientation="portrait" r:id="rId1"/>
  <extLst>
    <ext xmlns:x14="http://schemas.microsoft.com/office/spreadsheetml/2009/9/main" uri="{CCE6A557-97BC-4b89-ADB6-D9C93CAAB3DF}">
      <x14:dataValidations xmlns:xm="http://schemas.microsoft.com/office/excel/2006/main" count="1">
        <x14:dataValidation type="whole" operator="greaterThanOrEqual" allowBlank="1" showInputMessage="1" showErrorMessage="1">
          <x14:formula1>
            <xm:f>0</xm:f>
          </x14:formula1>
          <xm:sqref>F65520 JB65512 SX65512 ACT65512 AMP65512 AWL65512 BGH65512 BQD65512 BZZ65512 CJV65512 CTR65512 DDN65512 DNJ65512 DXF65512 EHB65512 EQX65512 FAT65512 FKP65512 FUL65512 GEH65512 GOD65512 GXZ65512 HHV65512 HRR65512 IBN65512 ILJ65512 IVF65512 JFB65512 JOX65512 JYT65512 KIP65512 KSL65512 LCH65512 LMD65512 LVZ65512 MFV65512 MPR65512 MZN65512 NJJ65512 NTF65512 ODB65512 OMX65512 OWT65512 PGP65512 PQL65512 QAH65512 QKD65512 QTZ65512 RDV65512 RNR65512 RXN65512 SHJ65512 SRF65512 TBB65512 TKX65512 TUT65512 UEP65512 UOL65512 UYH65512 VID65512 VRZ65512 WBV65512 WLR65512 WVN65512 F131056 JB131048 SX131048 ACT131048 AMP131048 AWL131048 BGH131048 BQD131048 BZZ131048 CJV131048 CTR131048 DDN131048 DNJ131048 DXF131048 EHB131048 EQX131048 FAT131048 FKP131048 FUL131048 GEH131048 GOD131048 GXZ131048 HHV131048 HRR131048 IBN131048 ILJ131048 IVF131048 JFB131048 JOX131048 JYT131048 KIP131048 KSL131048 LCH131048 LMD131048 LVZ131048 MFV131048 MPR131048 MZN131048 NJJ131048 NTF131048 ODB131048 OMX131048 OWT131048 PGP131048 PQL131048 QAH131048 QKD131048 QTZ131048 RDV131048 RNR131048 RXN131048 SHJ131048 SRF131048 TBB131048 TKX131048 TUT131048 UEP131048 UOL131048 UYH131048 VID131048 VRZ131048 WBV131048 WLR131048 WVN131048 F196592 JB196584 SX196584 ACT196584 AMP196584 AWL196584 BGH196584 BQD196584 BZZ196584 CJV196584 CTR196584 DDN196584 DNJ196584 DXF196584 EHB196584 EQX196584 FAT196584 FKP196584 FUL196584 GEH196584 GOD196584 GXZ196584 HHV196584 HRR196584 IBN196584 ILJ196584 IVF196584 JFB196584 JOX196584 JYT196584 KIP196584 KSL196584 LCH196584 LMD196584 LVZ196584 MFV196584 MPR196584 MZN196584 NJJ196584 NTF196584 ODB196584 OMX196584 OWT196584 PGP196584 PQL196584 QAH196584 QKD196584 QTZ196584 RDV196584 RNR196584 RXN196584 SHJ196584 SRF196584 TBB196584 TKX196584 TUT196584 UEP196584 UOL196584 UYH196584 VID196584 VRZ196584 WBV196584 WLR196584 WVN196584 F262128 JB262120 SX262120 ACT262120 AMP262120 AWL262120 BGH262120 BQD262120 BZZ262120 CJV262120 CTR262120 DDN262120 DNJ262120 DXF262120 EHB262120 EQX262120 FAT262120 FKP262120 FUL262120 GEH262120 GOD262120 GXZ262120 HHV262120 HRR262120 IBN262120 ILJ262120 IVF262120 JFB262120 JOX262120 JYT262120 KIP262120 KSL262120 LCH262120 LMD262120 LVZ262120 MFV262120 MPR262120 MZN262120 NJJ262120 NTF262120 ODB262120 OMX262120 OWT262120 PGP262120 PQL262120 QAH262120 QKD262120 QTZ262120 RDV262120 RNR262120 RXN262120 SHJ262120 SRF262120 TBB262120 TKX262120 TUT262120 UEP262120 UOL262120 UYH262120 VID262120 VRZ262120 WBV262120 WLR262120 WVN262120 F327664 JB327656 SX327656 ACT327656 AMP327656 AWL327656 BGH327656 BQD327656 BZZ327656 CJV327656 CTR327656 DDN327656 DNJ327656 DXF327656 EHB327656 EQX327656 FAT327656 FKP327656 FUL327656 GEH327656 GOD327656 GXZ327656 HHV327656 HRR327656 IBN327656 ILJ327656 IVF327656 JFB327656 JOX327656 JYT327656 KIP327656 KSL327656 LCH327656 LMD327656 LVZ327656 MFV327656 MPR327656 MZN327656 NJJ327656 NTF327656 ODB327656 OMX327656 OWT327656 PGP327656 PQL327656 QAH327656 QKD327656 QTZ327656 RDV327656 RNR327656 RXN327656 SHJ327656 SRF327656 TBB327656 TKX327656 TUT327656 UEP327656 UOL327656 UYH327656 VID327656 VRZ327656 WBV327656 WLR327656 WVN327656 F393200 JB393192 SX393192 ACT393192 AMP393192 AWL393192 BGH393192 BQD393192 BZZ393192 CJV393192 CTR393192 DDN393192 DNJ393192 DXF393192 EHB393192 EQX393192 FAT393192 FKP393192 FUL393192 GEH393192 GOD393192 GXZ393192 HHV393192 HRR393192 IBN393192 ILJ393192 IVF393192 JFB393192 JOX393192 JYT393192 KIP393192 KSL393192 LCH393192 LMD393192 LVZ393192 MFV393192 MPR393192 MZN393192 NJJ393192 NTF393192 ODB393192 OMX393192 OWT393192 PGP393192 PQL393192 QAH393192 QKD393192 QTZ393192 RDV393192 RNR393192 RXN393192 SHJ393192 SRF393192 TBB393192 TKX393192 TUT393192 UEP393192 UOL393192 UYH393192 VID393192 VRZ393192 WBV393192 WLR393192 WVN393192 F458736 JB458728 SX458728 ACT458728 AMP458728 AWL458728 BGH458728 BQD458728 BZZ458728 CJV458728 CTR458728 DDN458728 DNJ458728 DXF458728 EHB458728 EQX458728 FAT458728 FKP458728 FUL458728 GEH458728 GOD458728 GXZ458728 HHV458728 HRR458728 IBN458728 ILJ458728 IVF458728 JFB458728 JOX458728 JYT458728 KIP458728 KSL458728 LCH458728 LMD458728 LVZ458728 MFV458728 MPR458728 MZN458728 NJJ458728 NTF458728 ODB458728 OMX458728 OWT458728 PGP458728 PQL458728 QAH458728 QKD458728 QTZ458728 RDV458728 RNR458728 RXN458728 SHJ458728 SRF458728 TBB458728 TKX458728 TUT458728 UEP458728 UOL458728 UYH458728 VID458728 VRZ458728 WBV458728 WLR458728 WVN458728 F524272 JB524264 SX524264 ACT524264 AMP524264 AWL524264 BGH524264 BQD524264 BZZ524264 CJV524264 CTR524264 DDN524264 DNJ524264 DXF524264 EHB524264 EQX524264 FAT524264 FKP524264 FUL524264 GEH524264 GOD524264 GXZ524264 HHV524264 HRR524264 IBN524264 ILJ524264 IVF524264 JFB524264 JOX524264 JYT524264 KIP524264 KSL524264 LCH524264 LMD524264 LVZ524264 MFV524264 MPR524264 MZN524264 NJJ524264 NTF524264 ODB524264 OMX524264 OWT524264 PGP524264 PQL524264 QAH524264 QKD524264 QTZ524264 RDV524264 RNR524264 RXN524264 SHJ524264 SRF524264 TBB524264 TKX524264 TUT524264 UEP524264 UOL524264 UYH524264 VID524264 VRZ524264 WBV524264 WLR524264 WVN524264 F589808 JB589800 SX589800 ACT589800 AMP589800 AWL589800 BGH589800 BQD589800 BZZ589800 CJV589800 CTR589800 DDN589800 DNJ589800 DXF589800 EHB589800 EQX589800 FAT589800 FKP589800 FUL589800 GEH589800 GOD589800 GXZ589800 HHV589800 HRR589800 IBN589800 ILJ589800 IVF589800 JFB589800 JOX589800 JYT589800 KIP589800 KSL589800 LCH589800 LMD589800 LVZ589800 MFV589800 MPR589800 MZN589800 NJJ589800 NTF589800 ODB589800 OMX589800 OWT589800 PGP589800 PQL589800 QAH589800 QKD589800 QTZ589800 RDV589800 RNR589800 RXN589800 SHJ589800 SRF589800 TBB589800 TKX589800 TUT589800 UEP589800 UOL589800 UYH589800 VID589800 VRZ589800 WBV589800 WLR589800 WVN589800 F655344 JB655336 SX655336 ACT655336 AMP655336 AWL655336 BGH655336 BQD655336 BZZ655336 CJV655336 CTR655336 DDN655336 DNJ655336 DXF655336 EHB655336 EQX655336 FAT655336 FKP655336 FUL655336 GEH655336 GOD655336 GXZ655336 HHV655336 HRR655336 IBN655336 ILJ655336 IVF655336 JFB655336 JOX655336 JYT655336 KIP655336 KSL655336 LCH655336 LMD655336 LVZ655336 MFV655336 MPR655336 MZN655336 NJJ655336 NTF655336 ODB655336 OMX655336 OWT655336 PGP655336 PQL655336 QAH655336 QKD655336 QTZ655336 RDV655336 RNR655336 RXN655336 SHJ655336 SRF655336 TBB655336 TKX655336 TUT655336 UEP655336 UOL655336 UYH655336 VID655336 VRZ655336 WBV655336 WLR655336 WVN655336 F720880 JB720872 SX720872 ACT720872 AMP720872 AWL720872 BGH720872 BQD720872 BZZ720872 CJV720872 CTR720872 DDN720872 DNJ720872 DXF720872 EHB720872 EQX720872 FAT720872 FKP720872 FUL720872 GEH720872 GOD720872 GXZ720872 HHV720872 HRR720872 IBN720872 ILJ720872 IVF720872 JFB720872 JOX720872 JYT720872 KIP720872 KSL720872 LCH720872 LMD720872 LVZ720872 MFV720872 MPR720872 MZN720872 NJJ720872 NTF720872 ODB720872 OMX720872 OWT720872 PGP720872 PQL720872 QAH720872 QKD720872 QTZ720872 RDV720872 RNR720872 RXN720872 SHJ720872 SRF720872 TBB720872 TKX720872 TUT720872 UEP720872 UOL720872 UYH720872 VID720872 VRZ720872 WBV720872 WLR720872 WVN720872 F786416 JB786408 SX786408 ACT786408 AMP786408 AWL786408 BGH786408 BQD786408 BZZ786408 CJV786408 CTR786408 DDN786408 DNJ786408 DXF786408 EHB786408 EQX786408 FAT786408 FKP786408 FUL786408 GEH786408 GOD786408 GXZ786408 HHV786408 HRR786408 IBN786408 ILJ786408 IVF786408 JFB786408 JOX786408 JYT786408 KIP786408 KSL786408 LCH786408 LMD786408 LVZ786408 MFV786408 MPR786408 MZN786408 NJJ786408 NTF786408 ODB786408 OMX786408 OWT786408 PGP786408 PQL786408 QAH786408 QKD786408 QTZ786408 RDV786408 RNR786408 RXN786408 SHJ786408 SRF786408 TBB786408 TKX786408 TUT786408 UEP786408 UOL786408 UYH786408 VID786408 VRZ786408 WBV786408 WLR786408 WVN786408 F851952 JB851944 SX851944 ACT851944 AMP851944 AWL851944 BGH851944 BQD851944 BZZ851944 CJV851944 CTR851944 DDN851944 DNJ851944 DXF851944 EHB851944 EQX851944 FAT851944 FKP851944 FUL851944 GEH851944 GOD851944 GXZ851944 HHV851944 HRR851944 IBN851944 ILJ851944 IVF851944 JFB851944 JOX851944 JYT851944 KIP851944 KSL851944 LCH851944 LMD851944 LVZ851944 MFV851944 MPR851944 MZN851944 NJJ851944 NTF851944 ODB851944 OMX851944 OWT851944 PGP851944 PQL851944 QAH851944 QKD851944 QTZ851944 RDV851944 RNR851944 RXN851944 SHJ851944 SRF851944 TBB851944 TKX851944 TUT851944 UEP851944 UOL851944 UYH851944 VID851944 VRZ851944 WBV851944 WLR851944 WVN851944 F917488 JB917480 SX917480 ACT917480 AMP917480 AWL917480 BGH917480 BQD917480 BZZ917480 CJV917480 CTR917480 DDN917480 DNJ917480 DXF917480 EHB917480 EQX917480 FAT917480 FKP917480 FUL917480 GEH917480 GOD917480 GXZ917480 HHV917480 HRR917480 IBN917480 ILJ917480 IVF917480 JFB917480 JOX917480 JYT917480 KIP917480 KSL917480 LCH917480 LMD917480 LVZ917480 MFV917480 MPR917480 MZN917480 NJJ917480 NTF917480 ODB917480 OMX917480 OWT917480 PGP917480 PQL917480 QAH917480 QKD917480 QTZ917480 RDV917480 RNR917480 RXN917480 SHJ917480 SRF917480 TBB917480 TKX917480 TUT917480 UEP917480 UOL917480 UYH917480 VID917480 VRZ917480 WBV917480 WLR917480 WVN917480 F983024 JB983016 SX983016 ACT983016 AMP983016 AWL983016 BGH983016 BQD983016 BZZ983016 CJV983016 CTR983016 DDN983016 DNJ983016 DXF983016 EHB983016 EQX983016 FAT983016 FKP983016 FUL983016 GEH983016 GOD983016 GXZ983016 HHV983016 HRR983016 IBN983016 ILJ983016 IVF983016 JFB983016 JOX983016 JYT983016 KIP983016 KSL983016 LCH983016 LMD983016 LVZ983016 MFV983016 MPR983016 MZN983016 NJJ983016 NTF983016 ODB983016 OMX983016 OWT983016 PGP983016 PQL983016 QAH983016 QKD983016 QTZ983016 RDV983016 RNR983016 RXN983016 SHJ983016 SRF983016 TBB983016 TKX983016 TUT983016 UEP983016 UOL983016 UYH983016 VID983016 VRZ983016 WBV983016 WLR983016 WVN983016 F43 JB33 SX33 ACT33 AMP33 AWL33 BGH33 BQD33 BZZ33 CJV33 CTR33 DDN33 DNJ33 DXF33 EHB33 EQX33 FAT33 FKP33 FUL33 GEH33 GOD33 GXZ33 HHV33 HRR33 IBN33 ILJ33 IVF33 JFB33 JOX33 JYT33 KIP33 KSL33 LCH33 LMD33 LVZ33 MFV33 MPR33 MZN33 NJJ33 NTF33 ODB33 OMX33 OWT33 PGP33 PQL33 QAH33 QKD33 QTZ33 RDV33 RNR33 RXN33 SHJ33 SRF33 TBB33 TKX33 TUT33 UEP33 UOL33 UYH33 VID33 VRZ33 WBV33 WLR33 WVN33 F65571 JB65563 SX65563 ACT65563 AMP65563 AWL65563 BGH65563 BQD65563 BZZ65563 CJV65563 CTR65563 DDN65563 DNJ65563 DXF65563 EHB65563 EQX65563 FAT65563 FKP65563 FUL65563 GEH65563 GOD65563 GXZ65563 HHV65563 HRR65563 IBN65563 ILJ65563 IVF65563 JFB65563 JOX65563 JYT65563 KIP65563 KSL65563 LCH65563 LMD65563 LVZ65563 MFV65563 MPR65563 MZN65563 NJJ65563 NTF65563 ODB65563 OMX65563 OWT65563 PGP65563 PQL65563 QAH65563 QKD65563 QTZ65563 RDV65563 RNR65563 RXN65563 SHJ65563 SRF65563 TBB65563 TKX65563 TUT65563 UEP65563 UOL65563 UYH65563 VID65563 VRZ65563 WBV65563 WLR65563 WVN65563 F131107 JB131099 SX131099 ACT131099 AMP131099 AWL131099 BGH131099 BQD131099 BZZ131099 CJV131099 CTR131099 DDN131099 DNJ131099 DXF131099 EHB131099 EQX131099 FAT131099 FKP131099 FUL131099 GEH131099 GOD131099 GXZ131099 HHV131099 HRR131099 IBN131099 ILJ131099 IVF131099 JFB131099 JOX131099 JYT131099 KIP131099 KSL131099 LCH131099 LMD131099 LVZ131099 MFV131099 MPR131099 MZN131099 NJJ131099 NTF131099 ODB131099 OMX131099 OWT131099 PGP131099 PQL131099 QAH131099 QKD131099 QTZ131099 RDV131099 RNR131099 RXN131099 SHJ131099 SRF131099 TBB131099 TKX131099 TUT131099 UEP131099 UOL131099 UYH131099 VID131099 VRZ131099 WBV131099 WLR131099 WVN131099 F196643 JB196635 SX196635 ACT196635 AMP196635 AWL196635 BGH196635 BQD196635 BZZ196635 CJV196635 CTR196635 DDN196635 DNJ196635 DXF196635 EHB196635 EQX196635 FAT196635 FKP196635 FUL196635 GEH196635 GOD196635 GXZ196635 HHV196635 HRR196635 IBN196635 ILJ196635 IVF196635 JFB196635 JOX196635 JYT196635 KIP196635 KSL196635 LCH196635 LMD196635 LVZ196635 MFV196635 MPR196635 MZN196635 NJJ196635 NTF196635 ODB196635 OMX196635 OWT196635 PGP196635 PQL196635 QAH196635 QKD196635 QTZ196635 RDV196635 RNR196635 RXN196635 SHJ196635 SRF196635 TBB196635 TKX196635 TUT196635 UEP196635 UOL196635 UYH196635 VID196635 VRZ196635 WBV196635 WLR196635 WVN196635 F262179 JB262171 SX262171 ACT262171 AMP262171 AWL262171 BGH262171 BQD262171 BZZ262171 CJV262171 CTR262171 DDN262171 DNJ262171 DXF262171 EHB262171 EQX262171 FAT262171 FKP262171 FUL262171 GEH262171 GOD262171 GXZ262171 HHV262171 HRR262171 IBN262171 ILJ262171 IVF262171 JFB262171 JOX262171 JYT262171 KIP262171 KSL262171 LCH262171 LMD262171 LVZ262171 MFV262171 MPR262171 MZN262171 NJJ262171 NTF262171 ODB262171 OMX262171 OWT262171 PGP262171 PQL262171 QAH262171 QKD262171 QTZ262171 RDV262171 RNR262171 RXN262171 SHJ262171 SRF262171 TBB262171 TKX262171 TUT262171 UEP262171 UOL262171 UYH262171 VID262171 VRZ262171 WBV262171 WLR262171 WVN262171 F327715 JB327707 SX327707 ACT327707 AMP327707 AWL327707 BGH327707 BQD327707 BZZ327707 CJV327707 CTR327707 DDN327707 DNJ327707 DXF327707 EHB327707 EQX327707 FAT327707 FKP327707 FUL327707 GEH327707 GOD327707 GXZ327707 HHV327707 HRR327707 IBN327707 ILJ327707 IVF327707 JFB327707 JOX327707 JYT327707 KIP327707 KSL327707 LCH327707 LMD327707 LVZ327707 MFV327707 MPR327707 MZN327707 NJJ327707 NTF327707 ODB327707 OMX327707 OWT327707 PGP327707 PQL327707 QAH327707 QKD327707 QTZ327707 RDV327707 RNR327707 RXN327707 SHJ327707 SRF327707 TBB327707 TKX327707 TUT327707 UEP327707 UOL327707 UYH327707 VID327707 VRZ327707 WBV327707 WLR327707 WVN327707 F393251 JB393243 SX393243 ACT393243 AMP393243 AWL393243 BGH393243 BQD393243 BZZ393243 CJV393243 CTR393243 DDN393243 DNJ393243 DXF393243 EHB393243 EQX393243 FAT393243 FKP393243 FUL393243 GEH393243 GOD393243 GXZ393243 HHV393243 HRR393243 IBN393243 ILJ393243 IVF393243 JFB393243 JOX393243 JYT393243 KIP393243 KSL393243 LCH393243 LMD393243 LVZ393243 MFV393243 MPR393243 MZN393243 NJJ393243 NTF393243 ODB393243 OMX393243 OWT393243 PGP393243 PQL393243 QAH393243 QKD393243 QTZ393243 RDV393243 RNR393243 RXN393243 SHJ393243 SRF393243 TBB393243 TKX393243 TUT393243 UEP393243 UOL393243 UYH393243 VID393243 VRZ393243 WBV393243 WLR393243 WVN393243 F458787 JB458779 SX458779 ACT458779 AMP458779 AWL458779 BGH458779 BQD458779 BZZ458779 CJV458779 CTR458779 DDN458779 DNJ458779 DXF458779 EHB458779 EQX458779 FAT458779 FKP458779 FUL458779 GEH458779 GOD458779 GXZ458779 HHV458779 HRR458779 IBN458779 ILJ458779 IVF458779 JFB458779 JOX458779 JYT458779 KIP458779 KSL458779 LCH458779 LMD458779 LVZ458779 MFV458779 MPR458779 MZN458779 NJJ458779 NTF458779 ODB458779 OMX458779 OWT458779 PGP458779 PQL458779 QAH458779 QKD458779 QTZ458779 RDV458779 RNR458779 RXN458779 SHJ458779 SRF458779 TBB458779 TKX458779 TUT458779 UEP458779 UOL458779 UYH458779 VID458779 VRZ458779 WBV458779 WLR458779 WVN458779 F524323 JB524315 SX524315 ACT524315 AMP524315 AWL524315 BGH524315 BQD524315 BZZ524315 CJV524315 CTR524315 DDN524315 DNJ524315 DXF524315 EHB524315 EQX524315 FAT524315 FKP524315 FUL524315 GEH524315 GOD524315 GXZ524315 HHV524315 HRR524315 IBN524315 ILJ524315 IVF524315 JFB524315 JOX524315 JYT524315 KIP524315 KSL524315 LCH524315 LMD524315 LVZ524315 MFV524315 MPR524315 MZN524315 NJJ524315 NTF524315 ODB524315 OMX524315 OWT524315 PGP524315 PQL524315 QAH524315 QKD524315 QTZ524315 RDV524315 RNR524315 RXN524315 SHJ524315 SRF524315 TBB524315 TKX524315 TUT524315 UEP524315 UOL524315 UYH524315 VID524315 VRZ524315 WBV524315 WLR524315 WVN524315 F589859 JB589851 SX589851 ACT589851 AMP589851 AWL589851 BGH589851 BQD589851 BZZ589851 CJV589851 CTR589851 DDN589851 DNJ589851 DXF589851 EHB589851 EQX589851 FAT589851 FKP589851 FUL589851 GEH589851 GOD589851 GXZ589851 HHV589851 HRR589851 IBN589851 ILJ589851 IVF589851 JFB589851 JOX589851 JYT589851 KIP589851 KSL589851 LCH589851 LMD589851 LVZ589851 MFV589851 MPR589851 MZN589851 NJJ589851 NTF589851 ODB589851 OMX589851 OWT589851 PGP589851 PQL589851 QAH589851 QKD589851 QTZ589851 RDV589851 RNR589851 RXN589851 SHJ589851 SRF589851 TBB589851 TKX589851 TUT589851 UEP589851 UOL589851 UYH589851 VID589851 VRZ589851 WBV589851 WLR589851 WVN589851 F655395 JB655387 SX655387 ACT655387 AMP655387 AWL655387 BGH655387 BQD655387 BZZ655387 CJV655387 CTR655387 DDN655387 DNJ655387 DXF655387 EHB655387 EQX655387 FAT655387 FKP655387 FUL655387 GEH655387 GOD655387 GXZ655387 HHV655387 HRR655387 IBN655387 ILJ655387 IVF655387 JFB655387 JOX655387 JYT655387 KIP655387 KSL655387 LCH655387 LMD655387 LVZ655387 MFV655387 MPR655387 MZN655387 NJJ655387 NTF655387 ODB655387 OMX655387 OWT655387 PGP655387 PQL655387 QAH655387 QKD655387 QTZ655387 RDV655387 RNR655387 RXN655387 SHJ655387 SRF655387 TBB655387 TKX655387 TUT655387 UEP655387 UOL655387 UYH655387 VID655387 VRZ655387 WBV655387 WLR655387 WVN655387 F720931 JB720923 SX720923 ACT720923 AMP720923 AWL720923 BGH720923 BQD720923 BZZ720923 CJV720923 CTR720923 DDN720923 DNJ720923 DXF720923 EHB720923 EQX720923 FAT720923 FKP720923 FUL720923 GEH720923 GOD720923 GXZ720923 HHV720923 HRR720923 IBN720923 ILJ720923 IVF720923 JFB720923 JOX720923 JYT720923 KIP720923 KSL720923 LCH720923 LMD720923 LVZ720923 MFV720923 MPR720923 MZN720923 NJJ720923 NTF720923 ODB720923 OMX720923 OWT720923 PGP720923 PQL720923 QAH720923 QKD720923 QTZ720923 RDV720923 RNR720923 RXN720923 SHJ720923 SRF720923 TBB720923 TKX720923 TUT720923 UEP720923 UOL720923 UYH720923 VID720923 VRZ720923 WBV720923 WLR720923 WVN720923 F786467 JB786459 SX786459 ACT786459 AMP786459 AWL786459 BGH786459 BQD786459 BZZ786459 CJV786459 CTR786459 DDN786459 DNJ786459 DXF786459 EHB786459 EQX786459 FAT786459 FKP786459 FUL786459 GEH786459 GOD786459 GXZ786459 HHV786459 HRR786459 IBN786459 ILJ786459 IVF786459 JFB786459 JOX786459 JYT786459 KIP786459 KSL786459 LCH786459 LMD786459 LVZ786459 MFV786459 MPR786459 MZN786459 NJJ786459 NTF786459 ODB786459 OMX786459 OWT786459 PGP786459 PQL786459 QAH786459 QKD786459 QTZ786459 RDV786459 RNR786459 RXN786459 SHJ786459 SRF786459 TBB786459 TKX786459 TUT786459 UEP786459 UOL786459 UYH786459 VID786459 VRZ786459 WBV786459 WLR786459 WVN786459 F852003 JB851995 SX851995 ACT851995 AMP851995 AWL851995 BGH851995 BQD851995 BZZ851995 CJV851995 CTR851995 DDN851995 DNJ851995 DXF851995 EHB851995 EQX851995 FAT851995 FKP851995 FUL851995 GEH851995 GOD851995 GXZ851995 HHV851995 HRR851995 IBN851995 ILJ851995 IVF851995 JFB851995 JOX851995 JYT851995 KIP851995 KSL851995 LCH851995 LMD851995 LVZ851995 MFV851995 MPR851995 MZN851995 NJJ851995 NTF851995 ODB851995 OMX851995 OWT851995 PGP851995 PQL851995 QAH851995 QKD851995 QTZ851995 RDV851995 RNR851995 RXN851995 SHJ851995 SRF851995 TBB851995 TKX851995 TUT851995 UEP851995 UOL851995 UYH851995 VID851995 VRZ851995 WBV851995 WLR851995 WVN851995 F917539 JB917531 SX917531 ACT917531 AMP917531 AWL917531 BGH917531 BQD917531 BZZ917531 CJV917531 CTR917531 DDN917531 DNJ917531 DXF917531 EHB917531 EQX917531 FAT917531 FKP917531 FUL917531 GEH917531 GOD917531 GXZ917531 HHV917531 HRR917531 IBN917531 ILJ917531 IVF917531 JFB917531 JOX917531 JYT917531 KIP917531 KSL917531 LCH917531 LMD917531 LVZ917531 MFV917531 MPR917531 MZN917531 NJJ917531 NTF917531 ODB917531 OMX917531 OWT917531 PGP917531 PQL917531 QAH917531 QKD917531 QTZ917531 RDV917531 RNR917531 RXN917531 SHJ917531 SRF917531 TBB917531 TKX917531 TUT917531 UEP917531 UOL917531 UYH917531 VID917531 VRZ917531 WBV917531 WLR917531 WVN917531 F983075 JB983067 SX983067 ACT983067 AMP983067 AWL983067 BGH983067 BQD983067 BZZ983067 CJV983067 CTR983067 DDN983067 DNJ983067 DXF983067 EHB983067 EQX983067 FAT983067 FKP983067 FUL983067 GEH983067 GOD983067 GXZ983067 HHV983067 HRR983067 IBN983067 ILJ983067 IVF983067 JFB983067 JOX983067 JYT983067 KIP983067 KSL983067 LCH983067 LMD983067 LVZ983067 MFV983067 MPR983067 MZN983067 NJJ983067 NTF983067 ODB983067 OMX983067 OWT983067 PGP983067 PQL983067 QAH983067 QKD983067 QTZ983067 RDV983067 RNR983067 RXN983067 SHJ983067 SRF983067 TBB983067 TKX983067 TUT983067 UEP983067 UOL983067 UYH983067 VID983067 VRZ983067 WBV983067 WLR983067 WVN983067 F65556:F65557 JB65548:JB65549 SX65548:SX65549 ACT65548:ACT65549 AMP65548:AMP65549 AWL65548:AWL65549 BGH65548:BGH65549 BQD65548:BQD65549 BZZ65548:BZZ65549 CJV65548:CJV65549 CTR65548:CTR65549 DDN65548:DDN65549 DNJ65548:DNJ65549 DXF65548:DXF65549 EHB65548:EHB65549 EQX65548:EQX65549 FAT65548:FAT65549 FKP65548:FKP65549 FUL65548:FUL65549 GEH65548:GEH65549 GOD65548:GOD65549 GXZ65548:GXZ65549 HHV65548:HHV65549 HRR65548:HRR65549 IBN65548:IBN65549 ILJ65548:ILJ65549 IVF65548:IVF65549 JFB65548:JFB65549 JOX65548:JOX65549 JYT65548:JYT65549 KIP65548:KIP65549 KSL65548:KSL65549 LCH65548:LCH65549 LMD65548:LMD65549 LVZ65548:LVZ65549 MFV65548:MFV65549 MPR65548:MPR65549 MZN65548:MZN65549 NJJ65548:NJJ65549 NTF65548:NTF65549 ODB65548:ODB65549 OMX65548:OMX65549 OWT65548:OWT65549 PGP65548:PGP65549 PQL65548:PQL65549 QAH65548:QAH65549 QKD65548:QKD65549 QTZ65548:QTZ65549 RDV65548:RDV65549 RNR65548:RNR65549 RXN65548:RXN65549 SHJ65548:SHJ65549 SRF65548:SRF65549 TBB65548:TBB65549 TKX65548:TKX65549 TUT65548:TUT65549 UEP65548:UEP65549 UOL65548:UOL65549 UYH65548:UYH65549 VID65548:VID65549 VRZ65548:VRZ65549 WBV65548:WBV65549 WLR65548:WLR65549 WVN65548:WVN65549 F131092:F131093 JB131084:JB131085 SX131084:SX131085 ACT131084:ACT131085 AMP131084:AMP131085 AWL131084:AWL131085 BGH131084:BGH131085 BQD131084:BQD131085 BZZ131084:BZZ131085 CJV131084:CJV131085 CTR131084:CTR131085 DDN131084:DDN131085 DNJ131084:DNJ131085 DXF131084:DXF131085 EHB131084:EHB131085 EQX131084:EQX131085 FAT131084:FAT131085 FKP131084:FKP131085 FUL131084:FUL131085 GEH131084:GEH131085 GOD131084:GOD131085 GXZ131084:GXZ131085 HHV131084:HHV131085 HRR131084:HRR131085 IBN131084:IBN131085 ILJ131084:ILJ131085 IVF131084:IVF131085 JFB131084:JFB131085 JOX131084:JOX131085 JYT131084:JYT131085 KIP131084:KIP131085 KSL131084:KSL131085 LCH131084:LCH131085 LMD131084:LMD131085 LVZ131084:LVZ131085 MFV131084:MFV131085 MPR131084:MPR131085 MZN131084:MZN131085 NJJ131084:NJJ131085 NTF131084:NTF131085 ODB131084:ODB131085 OMX131084:OMX131085 OWT131084:OWT131085 PGP131084:PGP131085 PQL131084:PQL131085 QAH131084:QAH131085 QKD131084:QKD131085 QTZ131084:QTZ131085 RDV131084:RDV131085 RNR131084:RNR131085 RXN131084:RXN131085 SHJ131084:SHJ131085 SRF131084:SRF131085 TBB131084:TBB131085 TKX131084:TKX131085 TUT131084:TUT131085 UEP131084:UEP131085 UOL131084:UOL131085 UYH131084:UYH131085 VID131084:VID131085 VRZ131084:VRZ131085 WBV131084:WBV131085 WLR131084:WLR131085 WVN131084:WVN131085 F196628:F196629 JB196620:JB196621 SX196620:SX196621 ACT196620:ACT196621 AMP196620:AMP196621 AWL196620:AWL196621 BGH196620:BGH196621 BQD196620:BQD196621 BZZ196620:BZZ196621 CJV196620:CJV196621 CTR196620:CTR196621 DDN196620:DDN196621 DNJ196620:DNJ196621 DXF196620:DXF196621 EHB196620:EHB196621 EQX196620:EQX196621 FAT196620:FAT196621 FKP196620:FKP196621 FUL196620:FUL196621 GEH196620:GEH196621 GOD196620:GOD196621 GXZ196620:GXZ196621 HHV196620:HHV196621 HRR196620:HRR196621 IBN196620:IBN196621 ILJ196620:ILJ196621 IVF196620:IVF196621 JFB196620:JFB196621 JOX196620:JOX196621 JYT196620:JYT196621 KIP196620:KIP196621 KSL196620:KSL196621 LCH196620:LCH196621 LMD196620:LMD196621 LVZ196620:LVZ196621 MFV196620:MFV196621 MPR196620:MPR196621 MZN196620:MZN196621 NJJ196620:NJJ196621 NTF196620:NTF196621 ODB196620:ODB196621 OMX196620:OMX196621 OWT196620:OWT196621 PGP196620:PGP196621 PQL196620:PQL196621 QAH196620:QAH196621 QKD196620:QKD196621 QTZ196620:QTZ196621 RDV196620:RDV196621 RNR196620:RNR196621 RXN196620:RXN196621 SHJ196620:SHJ196621 SRF196620:SRF196621 TBB196620:TBB196621 TKX196620:TKX196621 TUT196620:TUT196621 UEP196620:UEP196621 UOL196620:UOL196621 UYH196620:UYH196621 VID196620:VID196621 VRZ196620:VRZ196621 WBV196620:WBV196621 WLR196620:WLR196621 WVN196620:WVN196621 F262164:F262165 JB262156:JB262157 SX262156:SX262157 ACT262156:ACT262157 AMP262156:AMP262157 AWL262156:AWL262157 BGH262156:BGH262157 BQD262156:BQD262157 BZZ262156:BZZ262157 CJV262156:CJV262157 CTR262156:CTR262157 DDN262156:DDN262157 DNJ262156:DNJ262157 DXF262156:DXF262157 EHB262156:EHB262157 EQX262156:EQX262157 FAT262156:FAT262157 FKP262156:FKP262157 FUL262156:FUL262157 GEH262156:GEH262157 GOD262156:GOD262157 GXZ262156:GXZ262157 HHV262156:HHV262157 HRR262156:HRR262157 IBN262156:IBN262157 ILJ262156:ILJ262157 IVF262156:IVF262157 JFB262156:JFB262157 JOX262156:JOX262157 JYT262156:JYT262157 KIP262156:KIP262157 KSL262156:KSL262157 LCH262156:LCH262157 LMD262156:LMD262157 LVZ262156:LVZ262157 MFV262156:MFV262157 MPR262156:MPR262157 MZN262156:MZN262157 NJJ262156:NJJ262157 NTF262156:NTF262157 ODB262156:ODB262157 OMX262156:OMX262157 OWT262156:OWT262157 PGP262156:PGP262157 PQL262156:PQL262157 QAH262156:QAH262157 QKD262156:QKD262157 QTZ262156:QTZ262157 RDV262156:RDV262157 RNR262156:RNR262157 RXN262156:RXN262157 SHJ262156:SHJ262157 SRF262156:SRF262157 TBB262156:TBB262157 TKX262156:TKX262157 TUT262156:TUT262157 UEP262156:UEP262157 UOL262156:UOL262157 UYH262156:UYH262157 VID262156:VID262157 VRZ262156:VRZ262157 WBV262156:WBV262157 WLR262156:WLR262157 WVN262156:WVN262157 F327700:F327701 JB327692:JB327693 SX327692:SX327693 ACT327692:ACT327693 AMP327692:AMP327693 AWL327692:AWL327693 BGH327692:BGH327693 BQD327692:BQD327693 BZZ327692:BZZ327693 CJV327692:CJV327693 CTR327692:CTR327693 DDN327692:DDN327693 DNJ327692:DNJ327693 DXF327692:DXF327693 EHB327692:EHB327693 EQX327692:EQX327693 FAT327692:FAT327693 FKP327692:FKP327693 FUL327692:FUL327693 GEH327692:GEH327693 GOD327692:GOD327693 GXZ327692:GXZ327693 HHV327692:HHV327693 HRR327692:HRR327693 IBN327692:IBN327693 ILJ327692:ILJ327693 IVF327692:IVF327693 JFB327692:JFB327693 JOX327692:JOX327693 JYT327692:JYT327693 KIP327692:KIP327693 KSL327692:KSL327693 LCH327692:LCH327693 LMD327692:LMD327693 LVZ327692:LVZ327693 MFV327692:MFV327693 MPR327692:MPR327693 MZN327692:MZN327693 NJJ327692:NJJ327693 NTF327692:NTF327693 ODB327692:ODB327693 OMX327692:OMX327693 OWT327692:OWT327693 PGP327692:PGP327693 PQL327692:PQL327693 QAH327692:QAH327693 QKD327692:QKD327693 QTZ327692:QTZ327693 RDV327692:RDV327693 RNR327692:RNR327693 RXN327692:RXN327693 SHJ327692:SHJ327693 SRF327692:SRF327693 TBB327692:TBB327693 TKX327692:TKX327693 TUT327692:TUT327693 UEP327692:UEP327693 UOL327692:UOL327693 UYH327692:UYH327693 VID327692:VID327693 VRZ327692:VRZ327693 WBV327692:WBV327693 WLR327692:WLR327693 WVN327692:WVN327693 F393236:F393237 JB393228:JB393229 SX393228:SX393229 ACT393228:ACT393229 AMP393228:AMP393229 AWL393228:AWL393229 BGH393228:BGH393229 BQD393228:BQD393229 BZZ393228:BZZ393229 CJV393228:CJV393229 CTR393228:CTR393229 DDN393228:DDN393229 DNJ393228:DNJ393229 DXF393228:DXF393229 EHB393228:EHB393229 EQX393228:EQX393229 FAT393228:FAT393229 FKP393228:FKP393229 FUL393228:FUL393229 GEH393228:GEH393229 GOD393228:GOD393229 GXZ393228:GXZ393229 HHV393228:HHV393229 HRR393228:HRR393229 IBN393228:IBN393229 ILJ393228:ILJ393229 IVF393228:IVF393229 JFB393228:JFB393229 JOX393228:JOX393229 JYT393228:JYT393229 KIP393228:KIP393229 KSL393228:KSL393229 LCH393228:LCH393229 LMD393228:LMD393229 LVZ393228:LVZ393229 MFV393228:MFV393229 MPR393228:MPR393229 MZN393228:MZN393229 NJJ393228:NJJ393229 NTF393228:NTF393229 ODB393228:ODB393229 OMX393228:OMX393229 OWT393228:OWT393229 PGP393228:PGP393229 PQL393228:PQL393229 QAH393228:QAH393229 QKD393228:QKD393229 QTZ393228:QTZ393229 RDV393228:RDV393229 RNR393228:RNR393229 RXN393228:RXN393229 SHJ393228:SHJ393229 SRF393228:SRF393229 TBB393228:TBB393229 TKX393228:TKX393229 TUT393228:TUT393229 UEP393228:UEP393229 UOL393228:UOL393229 UYH393228:UYH393229 VID393228:VID393229 VRZ393228:VRZ393229 WBV393228:WBV393229 WLR393228:WLR393229 WVN393228:WVN393229 F458772:F458773 JB458764:JB458765 SX458764:SX458765 ACT458764:ACT458765 AMP458764:AMP458765 AWL458764:AWL458765 BGH458764:BGH458765 BQD458764:BQD458765 BZZ458764:BZZ458765 CJV458764:CJV458765 CTR458764:CTR458765 DDN458764:DDN458765 DNJ458764:DNJ458765 DXF458764:DXF458765 EHB458764:EHB458765 EQX458764:EQX458765 FAT458764:FAT458765 FKP458764:FKP458765 FUL458764:FUL458765 GEH458764:GEH458765 GOD458764:GOD458765 GXZ458764:GXZ458765 HHV458764:HHV458765 HRR458764:HRR458765 IBN458764:IBN458765 ILJ458764:ILJ458765 IVF458764:IVF458765 JFB458764:JFB458765 JOX458764:JOX458765 JYT458764:JYT458765 KIP458764:KIP458765 KSL458764:KSL458765 LCH458764:LCH458765 LMD458764:LMD458765 LVZ458764:LVZ458765 MFV458764:MFV458765 MPR458764:MPR458765 MZN458764:MZN458765 NJJ458764:NJJ458765 NTF458764:NTF458765 ODB458764:ODB458765 OMX458764:OMX458765 OWT458764:OWT458765 PGP458764:PGP458765 PQL458764:PQL458765 QAH458764:QAH458765 QKD458764:QKD458765 QTZ458764:QTZ458765 RDV458764:RDV458765 RNR458764:RNR458765 RXN458764:RXN458765 SHJ458764:SHJ458765 SRF458764:SRF458765 TBB458764:TBB458765 TKX458764:TKX458765 TUT458764:TUT458765 UEP458764:UEP458765 UOL458764:UOL458765 UYH458764:UYH458765 VID458764:VID458765 VRZ458764:VRZ458765 WBV458764:WBV458765 WLR458764:WLR458765 WVN458764:WVN458765 F524308:F524309 JB524300:JB524301 SX524300:SX524301 ACT524300:ACT524301 AMP524300:AMP524301 AWL524300:AWL524301 BGH524300:BGH524301 BQD524300:BQD524301 BZZ524300:BZZ524301 CJV524300:CJV524301 CTR524300:CTR524301 DDN524300:DDN524301 DNJ524300:DNJ524301 DXF524300:DXF524301 EHB524300:EHB524301 EQX524300:EQX524301 FAT524300:FAT524301 FKP524300:FKP524301 FUL524300:FUL524301 GEH524300:GEH524301 GOD524300:GOD524301 GXZ524300:GXZ524301 HHV524300:HHV524301 HRR524300:HRR524301 IBN524300:IBN524301 ILJ524300:ILJ524301 IVF524300:IVF524301 JFB524300:JFB524301 JOX524300:JOX524301 JYT524300:JYT524301 KIP524300:KIP524301 KSL524300:KSL524301 LCH524300:LCH524301 LMD524300:LMD524301 LVZ524300:LVZ524301 MFV524300:MFV524301 MPR524300:MPR524301 MZN524300:MZN524301 NJJ524300:NJJ524301 NTF524300:NTF524301 ODB524300:ODB524301 OMX524300:OMX524301 OWT524300:OWT524301 PGP524300:PGP524301 PQL524300:PQL524301 QAH524300:QAH524301 QKD524300:QKD524301 QTZ524300:QTZ524301 RDV524300:RDV524301 RNR524300:RNR524301 RXN524300:RXN524301 SHJ524300:SHJ524301 SRF524300:SRF524301 TBB524300:TBB524301 TKX524300:TKX524301 TUT524300:TUT524301 UEP524300:UEP524301 UOL524300:UOL524301 UYH524300:UYH524301 VID524300:VID524301 VRZ524300:VRZ524301 WBV524300:WBV524301 WLR524300:WLR524301 WVN524300:WVN524301 F589844:F589845 JB589836:JB589837 SX589836:SX589837 ACT589836:ACT589837 AMP589836:AMP589837 AWL589836:AWL589837 BGH589836:BGH589837 BQD589836:BQD589837 BZZ589836:BZZ589837 CJV589836:CJV589837 CTR589836:CTR589837 DDN589836:DDN589837 DNJ589836:DNJ589837 DXF589836:DXF589837 EHB589836:EHB589837 EQX589836:EQX589837 FAT589836:FAT589837 FKP589836:FKP589837 FUL589836:FUL589837 GEH589836:GEH589837 GOD589836:GOD589837 GXZ589836:GXZ589837 HHV589836:HHV589837 HRR589836:HRR589837 IBN589836:IBN589837 ILJ589836:ILJ589837 IVF589836:IVF589837 JFB589836:JFB589837 JOX589836:JOX589837 JYT589836:JYT589837 KIP589836:KIP589837 KSL589836:KSL589837 LCH589836:LCH589837 LMD589836:LMD589837 LVZ589836:LVZ589837 MFV589836:MFV589837 MPR589836:MPR589837 MZN589836:MZN589837 NJJ589836:NJJ589837 NTF589836:NTF589837 ODB589836:ODB589837 OMX589836:OMX589837 OWT589836:OWT589837 PGP589836:PGP589837 PQL589836:PQL589837 QAH589836:QAH589837 QKD589836:QKD589837 QTZ589836:QTZ589837 RDV589836:RDV589837 RNR589836:RNR589837 RXN589836:RXN589837 SHJ589836:SHJ589837 SRF589836:SRF589837 TBB589836:TBB589837 TKX589836:TKX589837 TUT589836:TUT589837 UEP589836:UEP589837 UOL589836:UOL589837 UYH589836:UYH589837 VID589836:VID589837 VRZ589836:VRZ589837 WBV589836:WBV589837 WLR589836:WLR589837 WVN589836:WVN589837 F655380:F655381 JB655372:JB655373 SX655372:SX655373 ACT655372:ACT655373 AMP655372:AMP655373 AWL655372:AWL655373 BGH655372:BGH655373 BQD655372:BQD655373 BZZ655372:BZZ655373 CJV655372:CJV655373 CTR655372:CTR655373 DDN655372:DDN655373 DNJ655372:DNJ655373 DXF655372:DXF655373 EHB655372:EHB655373 EQX655372:EQX655373 FAT655372:FAT655373 FKP655372:FKP655373 FUL655372:FUL655373 GEH655372:GEH655373 GOD655372:GOD655373 GXZ655372:GXZ655373 HHV655372:HHV655373 HRR655372:HRR655373 IBN655372:IBN655373 ILJ655372:ILJ655373 IVF655372:IVF655373 JFB655372:JFB655373 JOX655372:JOX655373 JYT655372:JYT655373 KIP655372:KIP655373 KSL655372:KSL655373 LCH655372:LCH655373 LMD655372:LMD655373 LVZ655372:LVZ655373 MFV655372:MFV655373 MPR655372:MPR655373 MZN655372:MZN655373 NJJ655372:NJJ655373 NTF655372:NTF655373 ODB655372:ODB655373 OMX655372:OMX655373 OWT655372:OWT655373 PGP655372:PGP655373 PQL655372:PQL655373 QAH655372:QAH655373 QKD655372:QKD655373 QTZ655372:QTZ655373 RDV655372:RDV655373 RNR655372:RNR655373 RXN655372:RXN655373 SHJ655372:SHJ655373 SRF655372:SRF655373 TBB655372:TBB655373 TKX655372:TKX655373 TUT655372:TUT655373 UEP655372:UEP655373 UOL655372:UOL655373 UYH655372:UYH655373 VID655372:VID655373 VRZ655372:VRZ655373 WBV655372:WBV655373 WLR655372:WLR655373 WVN655372:WVN655373 F720916:F720917 JB720908:JB720909 SX720908:SX720909 ACT720908:ACT720909 AMP720908:AMP720909 AWL720908:AWL720909 BGH720908:BGH720909 BQD720908:BQD720909 BZZ720908:BZZ720909 CJV720908:CJV720909 CTR720908:CTR720909 DDN720908:DDN720909 DNJ720908:DNJ720909 DXF720908:DXF720909 EHB720908:EHB720909 EQX720908:EQX720909 FAT720908:FAT720909 FKP720908:FKP720909 FUL720908:FUL720909 GEH720908:GEH720909 GOD720908:GOD720909 GXZ720908:GXZ720909 HHV720908:HHV720909 HRR720908:HRR720909 IBN720908:IBN720909 ILJ720908:ILJ720909 IVF720908:IVF720909 JFB720908:JFB720909 JOX720908:JOX720909 JYT720908:JYT720909 KIP720908:KIP720909 KSL720908:KSL720909 LCH720908:LCH720909 LMD720908:LMD720909 LVZ720908:LVZ720909 MFV720908:MFV720909 MPR720908:MPR720909 MZN720908:MZN720909 NJJ720908:NJJ720909 NTF720908:NTF720909 ODB720908:ODB720909 OMX720908:OMX720909 OWT720908:OWT720909 PGP720908:PGP720909 PQL720908:PQL720909 QAH720908:QAH720909 QKD720908:QKD720909 QTZ720908:QTZ720909 RDV720908:RDV720909 RNR720908:RNR720909 RXN720908:RXN720909 SHJ720908:SHJ720909 SRF720908:SRF720909 TBB720908:TBB720909 TKX720908:TKX720909 TUT720908:TUT720909 UEP720908:UEP720909 UOL720908:UOL720909 UYH720908:UYH720909 VID720908:VID720909 VRZ720908:VRZ720909 WBV720908:WBV720909 WLR720908:WLR720909 WVN720908:WVN720909 F786452:F786453 JB786444:JB786445 SX786444:SX786445 ACT786444:ACT786445 AMP786444:AMP786445 AWL786444:AWL786445 BGH786444:BGH786445 BQD786444:BQD786445 BZZ786444:BZZ786445 CJV786444:CJV786445 CTR786444:CTR786445 DDN786444:DDN786445 DNJ786444:DNJ786445 DXF786444:DXF786445 EHB786444:EHB786445 EQX786444:EQX786445 FAT786444:FAT786445 FKP786444:FKP786445 FUL786444:FUL786445 GEH786444:GEH786445 GOD786444:GOD786445 GXZ786444:GXZ786445 HHV786444:HHV786445 HRR786444:HRR786445 IBN786444:IBN786445 ILJ786444:ILJ786445 IVF786444:IVF786445 JFB786444:JFB786445 JOX786444:JOX786445 JYT786444:JYT786445 KIP786444:KIP786445 KSL786444:KSL786445 LCH786444:LCH786445 LMD786444:LMD786445 LVZ786444:LVZ786445 MFV786444:MFV786445 MPR786444:MPR786445 MZN786444:MZN786445 NJJ786444:NJJ786445 NTF786444:NTF786445 ODB786444:ODB786445 OMX786444:OMX786445 OWT786444:OWT786445 PGP786444:PGP786445 PQL786444:PQL786445 QAH786444:QAH786445 QKD786444:QKD786445 QTZ786444:QTZ786445 RDV786444:RDV786445 RNR786444:RNR786445 RXN786444:RXN786445 SHJ786444:SHJ786445 SRF786444:SRF786445 TBB786444:TBB786445 TKX786444:TKX786445 TUT786444:TUT786445 UEP786444:UEP786445 UOL786444:UOL786445 UYH786444:UYH786445 VID786444:VID786445 VRZ786444:VRZ786445 WBV786444:WBV786445 WLR786444:WLR786445 WVN786444:WVN786445 F851988:F851989 JB851980:JB851981 SX851980:SX851981 ACT851980:ACT851981 AMP851980:AMP851981 AWL851980:AWL851981 BGH851980:BGH851981 BQD851980:BQD851981 BZZ851980:BZZ851981 CJV851980:CJV851981 CTR851980:CTR851981 DDN851980:DDN851981 DNJ851980:DNJ851981 DXF851980:DXF851981 EHB851980:EHB851981 EQX851980:EQX851981 FAT851980:FAT851981 FKP851980:FKP851981 FUL851980:FUL851981 GEH851980:GEH851981 GOD851980:GOD851981 GXZ851980:GXZ851981 HHV851980:HHV851981 HRR851980:HRR851981 IBN851980:IBN851981 ILJ851980:ILJ851981 IVF851980:IVF851981 JFB851980:JFB851981 JOX851980:JOX851981 JYT851980:JYT851981 KIP851980:KIP851981 KSL851980:KSL851981 LCH851980:LCH851981 LMD851980:LMD851981 LVZ851980:LVZ851981 MFV851980:MFV851981 MPR851980:MPR851981 MZN851980:MZN851981 NJJ851980:NJJ851981 NTF851980:NTF851981 ODB851980:ODB851981 OMX851980:OMX851981 OWT851980:OWT851981 PGP851980:PGP851981 PQL851980:PQL851981 QAH851980:QAH851981 QKD851980:QKD851981 QTZ851980:QTZ851981 RDV851980:RDV851981 RNR851980:RNR851981 RXN851980:RXN851981 SHJ851980:SHJ851981 SRF851980:SRF851981 TBB851980:TBB851981 TKX851980:TKX851981 TUT851980:TUT851981 UEP851980:UEP851981 UOL851980:UOL851981 UYH851980:UYH851981 VID851980:VID851981 VRZ851980:VRZ851981 WBV851980:WBV851981 WLR851980:WLR851981 WVN851980:WVN851981 F917524:F917525 JB917516:JB917517 SX917516:SX917517 ACT917516:ACT917517 AMP917516:AMP917517 AWL917516:AWL917517 BGH917516:BGH917517 BQD917516:BQD917517 BZZ917516:BZZ917517 CJV917516:CJV917517 CTR917516:CTR917517 DDN917516:DDN917517 DNJ917516:DNJ917517 DXF917516:DXF917517 EHB917516:EHB917517 EQX917516:EQX917517 FAT917516:FAT917517 FKP917516:FKP917517 FUL917516:FUL917517 GEH917516:GEH917517 GOD917516:GOD917517 GXZ917516:GXZ917517 HHV917516:HHV917517 HRR917516:HRR917517 IBN917516:IBN917517 ILJ917516:ILJ917517 IVF917516:IVF917517 JFB917516:JFB917517 JOX917516:JOX917517 JYT917516:JYT917517 KIP917516:KIP917517 KSL917516:KSL917517 LCH917516:LCH917517 LMD917516:LMD917517 LVZ917516:LVZ917517 MFV917516:MFV917517 MPR917516:MPR917517 MZN917516:MZN917517 NJJ917516:NJJ917517 NTF917516:NTF917517 ODB917516:ODB917517 OMX917516:OMX917517 OWT917516:OWT917517 PGP917516:PGP917517 PQL917516:PQL917517 QAH917516:QAH917517 QKD917516:QKD917517 QTZ917516:QTZ917517 RDV917516:RDV917517 RNR917516:RNR917517 RXN917516:RXN917517 SHJ917516:SHJ917517 SRF917516:SRF917517 TBB917516:TBB917517 TKX917516:TKX917517 TUT917516:TUT917517 UEP917516:UEP917517 UOL917516:UOL917517 UYH917516:UYH917517 VID917516:VID917517 VRZ917516:VRZ917517 WBV917516:WBV917517 WLR917516:WLR917517 WVN917516:WVN917517 F983060:F983061 JB983052:JB983053 SX983052:SX983053 ACT983052:ACT983053 AMP983052:AMP983053 AWL983052:AWL983053 BGH983052:BGH983053 BQD983052:BQD983053 BZZ983052:BZZ983053 CJV983052:CJV983053 CTR983052:CTR983053 DDN983052:DDN983053 DNJ983052:DNJ983053 DXF983052:DXF983053 EHB983052:EHB983053 EQX983052:EQX983053 FAT983052:FAT983053 FKP983052:FKP983053 FUL983052:FUL983053 GEH983052:GEH983053 GOD983052:GOD983053 GXZ983052:GXZ983053 HHV983052:HHV983053 HRR983052:HRR983053 IBN983052:IBN983053 ILJ983052:ILJ983053 IVF983052:IVF983053 JFB983052:JFB983053 JOX983052:JOX983053 JYT983052:JYT983053 KIP983052:KIP983053 KSL983052:KSL983053 LCH983052:LCH983053 LMD983052:LMD983053 LVZ983052:LVZ983053 MFV983052:MFV983053 MPR983052:MPR983053 MZN983052:MZN983053 NJJ983052:NJJ983053 NTF983052:NTF983053 ODB983052:ODB983053 OMX983052:OMX983053 OWT983052:OWT983053 PGP983052:PGP983053 PQL983052:PQL983053 QAH983052:QAH983053 QKD983052:QKD983053 QTZ983052:QTZ983053 RDV983052:RDV983053 RNR983052:RNR983053 RXN983052:RXN983053 SHJ983052:SHJ983053 SRF983052:SRF983053 TBB983052:TBB983053 TKX983052:TKX983053 TUT983052:TUT983053 UEP983052:UEP983053 UOL983052:UOL983053 UYH983052:UYH983053 VID983052:VID983053 VRZ983052:VRZ983053 WBV983052:WBV983053 WLR983052:WLR983053 WVN983052:WVN983053 F65548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F131084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F196620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F262156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F327692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F393228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F458764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F524300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F589836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F655372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F720908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F786444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F851980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F917516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F983052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F65550 JB65542 SX65542 ACT65542 AMP65542 AWL65542 BGH65542 BQD65542 BZZ65542 CJV65542 CTR65542 DDN65542 DNJ65542 DXF65542 EHB65542 EQX65542 FAT65542 FKP65542 FUL65542 GEH65542 GOD65542 GXZ65542 HHV65542 HRR65542 IBN65542 ILJ65542 IVF65542 JFB65542 JOX65542 JYT65542 KIP65542 KSL65542 LCH65542 LMD65542 LVZ65542 MFV65542 MPR65542 MZN65542 NJJ65542 NTF65542 ODB65542 OMX65542 OWT65542 PGP65542 PQL65542 QAH65542 QKD65542 QTZ65542 RDV65542 RNR65542 RXN65542 SHJ65542 SRF65542 TBB65542 TKX65542 TUT65542 UEP65542 UOL65542 UYH65542 VID65542 VRZ65542 WBV65542 WLR65542 WVN65542 F131086 JB131078 SX131078 ACT131078 AMP131078 AWL131078 BGH131078 BQD131078 BZZ131078 CJV131078 CTR131078 DDN131078 DNJ131078 DXF131078 EHB131078 EQX131078 FAT131078 FKP131078 FUL131078 GEH131078 GOD131078 GXZ131078 HHV131078 HRR131078 IBN131078 ILJ131078 IVF131078 JFB131078 JOX131078 JYT131078 KIP131078 KSL131078 LCH131078 LMD131078 LVZ131078 MFV131078 MPR131078 MZN131078 NJJ131078 NTF131078 ODB131078 OMX131078 OWT131078 PGP131078 PQL131078 QAH131078 QKD131078 QTZ131078 RDV131078 RNR131078 RXN131078 SHJ131078 SRF131078 TBB131078 TKX131078 TUT131078 UEP131078 UOL131078 UYH131078 VID131078 VRZ131078 WBV131078 WLR131078 WVN131078 F196622 JB196614 SX196614 ACT196614 AMP196614 AWL196614 BGH196614 BQD196614 BZZ196614 CJV196614 CTR196614 DDN196614 DNJ196614 DXF196614 EHB196614 EQX196614 FAT196614 FKP196614 FUL196614 GEH196614 GOD196614 GXZ196614 HHV196614 HRR196614 IBN196614 ILJ196614 IVF196614 JFB196614 JOX196614 JYT196614 KIP196614 KSL196614 LCH196614 LMD196614 LVZ196614 MFV196614 MPR196614 MZN196614 NJJ196614 NTF196614 ODB196614 OMX196614 OWT196614 PGP196614 PQL196614 QAH196614 QKD196614 QTZ196614 RDV196614 RNR196614 RXN196614 SHJ196614 SRF196614 TBB196614 TKX196614 TUT196614 UEP196614 UOL196614 UYH196614 VID196614 VRZ196614 WBV196614 WLR196614 WVN196614 F262158 JB262150 SX262150 ACT262150 AMP262150 AWL262150 BGH262150 BQD262150 BZZ262150 CJV262150 CTR262150 DDN262150 DNJ262150 DXF262150 EHB262150 EQX262150 FAT262150 FKP262150 FUL262150 GEH262150 GOD262150 GXZ262150 HHV262150 HRR262150 IBN262150 ILJ262150 IVF262150 JFB262150 JOX262150 JYT262150 KIP262150 KSL262150 LCH262150 LMD262150 LVZ262150 MFV262150 MPR262150 MZN262150 NJJ262150 NTF262150 ODB262150 OMX262150 OWT262150 PGP262150 PQL262150 QAH262150 QKD262150 QTZ262150 RDV262150 RNR262150 RXN262150 SHJ262150 SRF262150 TBB262150 TKX262150 TUT262150 UEP262150 UOL262150 UYH262150 VID262150 VRZ262150 WBV262150 WLR262150 WVN262150 F327694 JB327686 SX327686 ACT327686 AMP327686 AWL327686 BGH327686 BQD327686 BZZ327686 CJV327686 CTR327686 DDN327686 DNJ327686 DXF327686 EHB327686 EQX327686 FAT327686 FKP327686 FUL327686 GEH327686 GOD327686 GXZ327686 HHV327686 HRR327686 IBN327686 ILJ327686 IVF327686 JFB327686 JOX327686 JYT327686 KIP327686 KSL327686 LCH327686 LMD327686 LVZ327686 MFV327686 MPR327686 MZN327686 NJJ327686 NTF327686 ODB327686 OMX327686 OWT327686 PGP327686 PQL327686 QAH327686 QKD327686 QTZ327686 RDV327686 RNR327686 RXN327686 SHJ327686 SRF327686 TBB327686 TKX327686 TUT327686 UEP327686 UOL327686 UYH327686 VID327686 VRZ327686 WBV327686 WLR327686 WVN327686 F393230 JB393222 SX393222 ACT393222 AMP393222 AWL393222 BGH393222 BQD393222 BZZ393222 CJV393222 CTR393222 DDN393222 DNJ393222 DXF393222 EHB393222 EQX393222 FAT393222 FKP393222 FUL393222 GEH393222 GOD393222 GXZ393222 HHV393222 HRR393222 IBN393222 ILJ393222 IVF393222 JFB393222 JOX393222 JYT393222 KIP393222 KSL393222 LCH393222 LMD393222 LVZ393222 MFV393222 MPR393222 MZN393222 NJJ393222 NTF393222 ODB393222 OMX393222 OWT393222 PGP393222 PQL393222 QAH393222 QKD393222 QTZ393222 RDV393222 RNR393222 RXN393222 SHJ393222 SRF393222 TBB393222 TKX393222 TUT393222 UEP393222 UOL393222 UYH393222 VID393222 VRZ393222 WBV393222 WLR393222 WVN393222 F458766 JB458758 SX458758 ACT458758 AMP458758 AWL458758 BGH458758 BQD458758 BZZ458758 CJV458758 CTR458758 DDN458758 DNJ458758 DXF458758 EHB458758 EQX458758 FAT458758 FKP458758 FUL458758 GEH458758 GOD458758 GXZ458758 HHV458758 HRR458758 IBN458758 ILJ458758 IVF458758 JFB458758 JOX458758 JYT458758 KIP458758 KSL458758 LCH458758 LMD458758 LVZ458758 MFV458758 MPR458758 MZN458758 NJJ458758 NTF458758 ODB458758 OMX458758 OWT458758 PGP458758 PQL458758 QAH458758 QKD458758 QTZ458758 RDV458758 RNR458758 RXN458758 SHJ458758 SRF458758 TBB458758 TKX458758 TUT458758 UEP458758 UOL458758 UYH458758 VID458758 VRZ458758 WBV458758 WLR458758 WVN458758 F524302 JB524294 SX524294 ACT524294 AMP524294 AWL524294 BGH524294 BQD524294 BZZ524294 CJV524294 CTR524294 DDN524294 DNJ524294 DXF524294 EHB524294 EQX524294 FAT524294 FKP524294 FUL524294 GEH524294 GOD524294 GXZ524294 HHV524294 HRR524294 IBN524294 ILJ524294 IVF524294 JFB524294 JOX524294 JYT524294 KIP524294 KSL524294 LCH524294 LMD524294 LVZ524294 MFV524294 MPR524294 MZN524294 NJJ524294 NTF524294 ODB524294 OMX524294 OWT524294 PGP524294 PQL524294 QAH524294 QKD524294 QTZ524294 RDV524294 RNR524294 RXN524294 SHJ524294 SRF524294 TBB524294 TKX524294 TUT524294 UEP524294 UOL524294 UYH524294 VID524294 VRZ524294 WBV524294 WLR524294 WVN524294 F589838 JB589830 SX589830 ACT589830 AMP589830 AWL589830 BGH589830 BQD589830 BZZ589830 CJV589830 CTR589830 DDN589830 DNJ589830 DXF589830 EHB589830 EQX589830 FAT589830 FKP589830 FUL589830 GEH589830 GOD589830 GXZ589830 HHV589830 HRR589830 IBN589830 ILJ589830 IVF589830 JFB589830 JOX589830 JYT589830 KIP589830 KSL589830 LCH589830 LMD589830 LVZ589830 MFV589830 MPR589830 MZN589830 NJJ589830 NTF589830 ODB589830 OMX589830 OWT589830 PGP589830 PQL589830 QAH589830 QKD589830 QTZ589830 RDV589830 RNR589830 RXN589830 SHJ589830 SRF589830 TBB589830 TKX589830 TUT589830 UEP589830 UOL589830 UYH589830 VID589830 VRZ589830 WBV589830 WLR589830 WVN589830 F655374 JB655366 SX655366 ACT655366 AMP655366 AWL655366 BGH655366 BQD655366 BZZ655366 CJV655366 CTR655366 DDN655366 DNJ655366 DXF655366 EHB655366 EQX655366 FAT655366 FKP655366 FUL655366 GEH655366 GOD655366 GXZ655366 HHV655366 HRR655366 IBN655366 ILJ655366 IVF655366 JFB655366 JOX655366 JYT655366 KIP655366 KSL655366 LCH655366 LMD655366 LVZ655366 MFV655366 MPR655366 MZN655366 NJJ655366 NTF655366 ODB655366 OMX655366 OWT655366 PGP655366 PQL655366 QAH655366 QKD655366 QTZ655366 RDV655366 RNR655366 RXN655366 SHJ655366 SRF655366 TBB655366 TKX655366 TUT655366 UEP655366 UOL655366 UYH655366 VID655366 VRZ655366 WBV655366 WLR655366 WVN655366 F720910 JB720902 SX720902 ACT720902 AMP720902 AWL720902 BGH720902 BQD720902 BZZ720902 CJV720902 CTR720902 DDN720902 DNJ720902 DXF720902 EHB720902 EQX720902 FAT720902 FKP720902 FUL720902 GEH720902 GOD720902 GXZ720902 HHV720902 HRR720902 IBN720902 ILJ720902 IVF720902 JFB720902 JOX720902 JYT720902 KIP720902 KSL720902 LCH720902 LMD720902 LVZ720902 MFV720902 MPR720902 MZN720902 NJJ720902 NTF720902 ODB720902 OMX720902 OWT720902 PGP720902 PQL720902 QAH720902 QKD720902 QTZ720902 RDV720902 RNR720902 RXN720902 SHJ720902 SRF720902 TBB720902 TKX720902 TUT720902 UEP720902 UOL720902 UYH720902 VID720902 VRZ720902 WBV720902 WLR720902 WVN720902 F786446 JB786438 SX786438 ACT786438 AMP786438 AWL786438 BGH786438 BQD786438 BZZ786438 CJV786438 CTR786438 DDN786438 DNJ786438 DXF786438 EHB786438 EQX786438 FAT786438 FKP786438 FUL786438 GEH786438 GOD786438 GXZ786438 HHV786438 HRR786438 IBN786438 ILJ786438 IVF786438 JFB786438 JOX786438 JYT786438 KIP786438 KSL786438 LCH786438 LMD786438 LVZ786438 MFV786438 MPR786438 MZN786438 NJJ786438 NTF786438 ODB786438 OMX786438 OWT786438 PGP786438 PQL786438 QAH786438 QKD786438 QTZ786438 RDV786438 RNR786438 RXN786438 SHJ786438 SRF786438 TBB786438 TKX786438 TUT786438 UEP786438 UOL786438 UYH786438 VID786438 VRZ786438 WBV786438 WLR786438 WVN786438 F851982 JB851974 SX851974 ACT851974 AMP851974 AWL851974 BGH851974 BQD851974 BZZ851974 CJV851974 CTR851974 DDN851974 DNJ851974 DXF851974 EHB851974 EQX851974 FAT851974 FKP851974 FUL851974 GEH851974 GOD851974 GXZ851974 HHV851974 HRR851974 IBN851974 ILJ851974 IVF851974 JFB851974 JOX851974 JYT851974 KIP851974 KSL851974 LCH851974 LMD851974 LVZ851974 MFV851974 MPR851974 MZN851974 NJJ851974 NTF851974 ODB851974 OMX851974 OWT851974 PGP851974 PQL851974 QAH851974 QKD851974 QTZ851974 RDV851974 RNR851974 RXN851974 SHJ851974 SRF851974 TBB851974 TKX851974 TUT851974 UEP851974 UOL851974 UYH851974 VID851974 VRZ851974 WBV851974 WLR851974 WVN851974 F917518 JB917510 SX917510 ACT917510 AMP917510 AWL917510 BGH917510 BQD917510 BZZ917510 CJV917510 CTR917510 DDN917510 DNJ917510 DXF917510 EHB917510 EQX917510 FAT917510 FKP917510 FUL917510 GEH917510 GOD917510 GXZ917510 HHV917510 HRR917510 IBN917510 ILJ917510 IVF917510 JFB917510 JOX917510 JYT917510 KIP917510 KSL917510 LCH917510 LMD917510 LVZ917510 MFV917510 MPR917510 MZN917510 NJJ917510 NTF917510 ODB917510 OMX917510 OWT917510 PGP917510 PQL917510 QAH917510 QKD917510 QTZ917510 RDV917510 RNR917510 RXN917510 SHJ917510 SRF917510 TBB917510 TKX917510 TUT917510 UEP917510 UOL917510 UYH917510 VID917510 VRZ917510 WBV917510 WLR917510 WVN917510 F983054 JB983046 SX983046 ACT983046 AMP983046 AWL983046 BGH983046 BQD983046 BZZ983046 CJV983046 CTR983046 DDN983046 DNJ983046 DXF983046 EHB983046 EQX983046 FAT983046 FKP983046 FUL983046 GEH983046 GOD983046 GXZ983046 HHV983046 HRR983046 IBN983046 ILJ983046 IVF983046 JFB983046 JOX983046 JYT983046 KIP983046 KSL983046 LCH983046 LMD983046 LVZ983046 MFV983046 MPR983046 MZN983046 NJJ983046 NTF983046 ODB983046 OMX983046 OWT983046 PGP983046 PQL983046 QAH983046 QKD983046 QTZ983046 RDV983046 RNR983046 RXN983046 SHJ983046 SRF983046 TBB983046 TKX983046 TUT983046 UEP983046 UOL983046 UYH983046 VID983046 VRZ983046 WBV983046 WLR983046 WVN983046 F65554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F131090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F196626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F262162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F327698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F393234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F458770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F524306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F589842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F655378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F720914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F786450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F851986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F917522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F983058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WLR983050 WVN983050 F65540 JB65532 SX65532 ACT65532 AMP65532 AWL65532 BGH65532 BQD65532 BZZ65532 CJV65532 CTR65532 DDN65532 DNJ65532 DXF65532 EHB65532 EQX65532 FAT65532 FKP65532 FUL65532 GEH65532 GOD65532 GXZ65532 HHV65532 HRR65532 IBN65532 ILJ65532 IVF65532 JFB65532 JOX65532 JYT65532 KIP65532 KSL65532 LCH65532 LMD65532 LVZ65532 MFV65532 MPR65532 MZN65532 NJJ65532 NTF65532 ODB65532 OMX65532 OWT65532 PGP65532 PQL65532 QAH65532 QKD65532 QTZ65532 RDV65532 RNR65532 RXN65532 SHJ65532 SRF65532 TBB65532 TKX65532 TUT65532 UEP65532 UOL65532 UYH65532 VID65532 VRZ65532 WBV65532 WLR65532 WVN65532 F131076 JB131068 SX131068 ACT131068 AMP131068 AWL131068 BGH131068 BQD131068 BZZ131068 CJV131068 CTR131068 DDN131068 DNJ131068 DXF131068 EHB131068 EQX131068 FAT131068 FKP131068 FUL131068 GEH131068 GOD131068 GXZ131068 HHV131068 HRR131068 IBN131068 ILJ131068 IVF131068 JFB131068 JOX131068 JYT131068 KIP131068 KSL131068 LCH131068 LMD131068 LVZ131068 MFV131068 MPR131068 MZN131068 NJJ131068 NTF131068 ODB131068 OMX131068 OWT131068 PGP131068 PQL131068 QAH131068 QKD131068 QTZ131068 RDV131068 RNR131068 RXN131068 SHJ131068 SRF131068 TBB131068 TKX131068 TUT131068 UEP131068 UOL131068 UYH131068 VID131068 VRZ131068 WBV131068 WLR131068 WVN131068 F196612 JB196604 SX196604 ACT196604 AMP196604 AWL196604 BGH196604 BQD196604 BZZ196604 CJV196604 CTR196604 DDN196604 DNJ196604 DXF196604 EHB196604 EQX196604 FAT196604 FKP196604 FUL196604 GEH196604 GOD196604 GXZ196604 HHV196604 HRR196604 IBN196604 ILJ196604 IVF196604 JFB196604 JOX196604 JYT196604 KIP196604 KSL196604 LCH196604 LMD196604 LVZ196604 MFV196604 MPR196604 MZN196604 NJJ196604 NTF196604 ODB196604 OMX196604 OWT196604 PGP196604 PQL196604 QAH196604 QKD196604 QTZ196604 RDV196604 RNR196604 RXN196604 SHJ196604 SRF196604 TBB196604 TKX196604 TUT196604 UEP196604 UOL196604 UYH196604 VID196604 VRZ196604 WBV196604 WLR196604 WVN196604 F262148 JB262140 SX262140 ACT262140 AMP262140 AWL262140 BGH262140 BQD262140 BZZ262140 CJV262140 CTR262140 DDN262140 DNJ262140 DXF262140 EHB262140 EQX262140 FAT262140 FKP262140 FUL262140 GEH262140 GOD262140 GXZ262140 HHV262140 HRR262140 IBN262140 ILJ262140 IVF262140 JFB262140 JOX262140 JYT262140 KIP262140 KSL262140 LCH262140 LMD262140 LVZ262140 MFV262140 MPR262140 MZN262140 NJJ262140 NTF262140 ODB262140 OMX262140 OWT262140 PGP262140 PQL262140 QAH262140 QKD262140 QTZ262140 RDV262140 RNR262140 RXN262140 SHJ262140 SRF262140 TBB262140 TKX262140 TUT262140 UEP262140 UOL262140 UYH262140 VID262140 VRZ262140 WBV262140 WLR262140 WVN262140 F327684 JB327676 SX327676 ACT327676 AMP327676 AWL327676 BGH327676 BQD327676 BZZ327676 CJV327676 CTR327676 DDN327676 DNJ327676 DXF327676 EHB327676 EQX327676 FAT327676 FKP327676 FUL327676 GEH327676 GOD327676 GXZ327676 HHV327676 HRR327676 IBN327676 ILJ327676 IVF327676 JFB327676 JOX327676 JYT327676 KIP327676 KSL327676 LCH327676 LMD327676 LVZ327676 MFV327676 MPR327676 MZN327676 NJJ327676 NTF327676 ODB327676 OMX327676 OWT327676 PGP327676 PQL327676 QAH327676 QKD327676 QTZ327676 RDV327676 RNR327676 RXN327676 SHJ327676 SRF327676 TBB327676 TKX327676 TUT327676 UEP327676 UOL327676 UYH327676 VID327676 VRZ327676 WBV327676 WLR327676 WVN327676 F393220 JB393212 SX393212 ACT393212 AMP393212 AWL393212 BGH393212 BQD393212 BZZ393212 CJV393212 CTR393212 DDN393212 DNJ393212 DXF393212 EHB393212 EQX393212 FAT393212 FKP393212 FUL393212 GEH393212 GOD393212 GXZ393212 HHV393212 HRR393212 IBN393212 ILJ393212 IVF393212 JFB393212 JOX393212 JYT393212 KIP393212 KSL393212 LCH393212 LMD393212 LVZ393212 MFV393212 MPR393212 MZN393212 NJJ393212 NTF393212 ODB393212 OMX393212 OWT393212 PGP393212 PQL393212 QAH393212 QKD393212 QTZ393212 RDV393212 RNR393212 RXN393212 SHJ393212 SRF393212 TBB393212 TKX393212 TUT393212 UEP393212 UOL393212 UYH393212 VID393212 VRZ393212 WBV393212 WLR393212 WVN393212 F458756 JB458748 SX458748 ACT458748 AMP458748 AWL458748 BGH458748 BQD458748 BZZ458748 CJV458748 CTR458748 DDN458748 DNJ458748 DXF458748 EHB458748 EQX458748 FAT458748 FKP458748 FUL458748 GEH458748 GOD458748 GXZ458748 HHV458748 HRR458748 IBN458748 ILJ458748 IVF458748 JFB458748 JOX458748 JYT458748 KIP458748 KSL458748 LCH458748 LMD458748 LVZ458748 MFV458748 MPR458748 MZN458748 NJJ458748 NTF458748 ODB458748 OMX458748 OWT458748 PGP458748 PQL458748 QAH458748 QKD458748 QTZ458748 RDV458748 RNR458748 RXN458748 SHJ458748 SRF458748 TBB458748 TKX458748 TUT458748 UEP458748 UOL458748 UYH458748 VID458748 VRZ458748 WBV458748 WLR458748 WVN458748 F524292 JB524284 SX524284 ACT524284 AMP524284 AWL524284 BGH524284 BQD524284 BZZ524284 CJV524284 CTR524284 DDN524284 DNJ524284 DXF524284 EHB524284 EQX524284 FAT524284 FKP524284 FUL524284 GEH524284 GOD524284 GXZ524284 HHV524284 HRR524284 IBN524284 ILJ524284 IVF524284 JFB524284 JOX524284 JYT524284 KIP524284 KSL524284 LCH524284 LMD524284 LVZ524284 MFV524284 MPR524284 MZN524284 NJJ524284 NTF524284 ODB524284 OMX524284 OWT524284 PGP524284 PQL524284 QAH524284 QKD524284 QTZ524284 RDV524284 RNR524284 RXN524284 SHJ524284 SRF524284 TBB524284 TKX524284 TUT524284 UEP524284 UOL524284 UYH524284 VID524284 VRZ524284 WBV524284 WLR524284 WVN524284 F589828 JB589820 SX589820 ACT589820 AMP589820 AWL589820 BGH589820 BQD589820 BZZ589820 CJV589820 CTR589820 DDN589820 DNJ589820 DXF589820 EHB589820 EQX589820 FAT589820 FKP589820 FUL589820 GEH589820 GOD589820 GXZ589820 HHV589820 HRR589820 IBN589820 ILJ589820 IVF589820 JFB589820 JOX589820 JYT589820 KIP589820 KSL589820 LCH589820 LMD589820 LVZ589820 MFV589820 MPR589820 MZN589820 NJJ589820 NTF589820 ODB589820 OMX589820 OWT589820 PGP589820 PQL589820 QAH589820 QKD589820 QTZ589820 RDV589820 RNR589820 RXN589820 SHJ589820 SRF589820 TBB589820 TKX589820 TUT589820 UEP589820 UOL589820 UYH589820 VID589820 VRZ589820 WBV589820 WLR589820 WVN589820 F655364 JB655356 SX655356 ACT655356 AMP655356 AWL655356 BGH655356 BQD655356 BZZ655356 CJV655356 CTR655356 DDN655356 DNJ655356 DXF655356 EHB655356 EQX655356 FAT655356 FKP655356 FUL655356 GEH655356 GOD655356 GXZ655356 HHV655356 HRR655356 IBN655356 ILJ655356 IVF655356 JFB655356 JOX655356 JYT655356 KIP655356 KSL655356 LCH655356 LMD655356 LVZ655356 MFV655356 MPR655356 MZN655356 NJJ655356 NTF655356 ODB655356 OMX655356 OWT655356 PGP655356 PQL655356 QAH655356 QKD655356 QTZ655356 RDV655356 RNR655356 RXN655356 SHJ655356 SRF655356 TBB655356 TKX655356 TUT655356 UEP655356 UOL655356 UYH655356 VID655356 VRZ655356 WBV655356 WLR655356 WVN655356 F720900 JB720892 SX720892 ACT720892 AMP720892 AWL720892 BGH720892 BQD720892 BZZ720892 CJV720892 CTR720892 DDN720892 DNJ720892 DXF720892 EHB720892 EQX720892 FAT720892 FKP720892 FUL720892 GEH720892 GOD720892 GXZ720892 HHV720892 HRR720892 IBN720892 ILJ720892 IVF720892 JFB720892 JOX720892 JYT720892 KIP720892 KSL720892 LCH720892 LMD720892 LVZ720892 MFV720892 MPR720892 MZN720892 NJJ720892 NTF720892 ODB720892 OMX720892 OWT720892 PGP720892 PQL720892 QAH720892 QKD720892 QTZ720892 RDV720892 RNR720892 RXN720892 SHJ720892 SRF720892 TBB720892 TKX720892 TUT720892 UEP720892 UOL720892 UYH720892 VID720892 VRZ720892 WBV720892 WLR720892 WVN720892 F786436 JB786428 SX786428 ACT786428 AMP786428 AWL786428 BGH786428 BQD786428 BZZ786428 CJV786428 CTR786428 DDN786428 DNJ786428 DXF786428 EHB786428 EQX786428 FAT786428 FKP786428 FUL786428 GEH786428 GOD786428 GXZ786428 HHV786428 HRR786428 IBN786428 ILJ786428 IVF786428 JFB786428 JOX786428 JYT786428 KIP786428 KSL786428 LCH786428 LMD786428 LVZ786428 MFV786428 MPR786428 MZN786428 NJJ786428 NTF786428 ODB786428 OMX786428 OWT786428 PGP786428 PQL786428 QAH786428 QKD786428 QTZ786428 RDV786428 RNR786428 RXN786428 SHJ786428 SRF786428 TBB786428 TKX786428 TUT786428 UEP786428 UOL786428 UYH786428 VID786428 VRZ786428 WBV786428 WLR786428 WVN786428 F851972 JB851964 SX851964 ACT851964 AMP851964 AWL851964 BGH851964 BQD851964 BZZ851964 CJV851964 CTR851964 DDN851964 DNJ851964 DXF851964 EHB851964 EQX851964 FAT851964 FKP851964 FUL851964 GEH851964 GOD851964 GXZ851964 HHV851964 HRR851964 IBN851964 ILJ851964 IVF851964 JFB851964 JOX851964 JYT851964 KIP851964 KSL851964 LCH851964 LMD851964 LVZ851964 MFV851964 MPR851964 MZN851964 NJJ851964 NTF851964 ODB851964 OMX851964 OWT851964 PGP851964 PQL851964 QAH851964 QKD851964 QTZ851964 RDV851964 RNR851964 RXN851964 SHJ851964 SRF851964 TBB851964 TKX851964 TUT851964 UEP851964 UOL851964 UYH851964 VID851964 VRZ851964 WBV851964 WLR851964 WVN851964 F917508 JB917500 SX917500 ACT917500 AMP917500 AWL917500 BGH917500 BQD917500 BZZ917500 CJV917500 CTR917500 DDN917500 DNJ917500 DXF917500 EHB917500 EQX917500 FAT917500 FKP917500 FUL917500 GEH917500 GOD917500 GXZ917500 HHV917500 HRR917500 IBN917500 ILJ917500 IVF917500 JFB917500 JOX917500 JYT917500 KIP917500 KSL917500 LCH917500 LMD917500 LVZ917500 MFV917500 MPR917500 MZN917500 NJJ917500 NTF917500 ODB917500 OMX917500 OWT917500 PGP917500 PQL917500 QAH917500 QKD917500 QTZ917500 RDV917500 RNR917500 RXN917500 SHJ917500 SRF917500 TBB917500 TKX917500 TUT917500 UEP917500 UOL917500 UYH917500 VID917500 VRZ917500 WBV917500 WLR917500 WVN917500 F983044 JB983036 SX983036 ACT983036 AMP983036 AWL983036 BGH983036 BQD983036 BZZ983036 CJV983036 CTR983036 DDN983036 DNJ983036 DXF983036 EHB983036 EQX983036 FAT983036 FKP983036 FUL983036 GEH983036 GOD983036 GXZ983036 HHV983036 HRR983036 IBN983036 ILJ983036 IVF983036 JFB983036 JOX983036 JYT983036 KIP983036 KSL983036 LCH983036 LMD983036 LVZ983036 MFV983036 MPR983036 MZN983036 NJJ983036 NTF983036 ODB983036 OMX983036 OWT983036 PGP983036 PQL983036 QAH983036 QKD983036 QTZ983036 RDV983036 RNR983036 RXN983036 SHJ983036 SRF983036 TBB983036 TKX983036 TUT983036 UEP983036 UOL983036 UYH983036 VID983036 VRZ983036 WBV983036 WLR983036 WVN983036 F65542 JB65534 SX65534 ACT65534 AMP65534 AWL65534 BGH65534 BQD65534 BZZ65534 CJV65534 CTR65534 DDN65534 DNJ65534 DXF65534 EHB65534 EQX65534 FAT65534 FKP65534 FUL65534 GEH65534 GOD65534 GXZ65534 HHV65534 HRR65534 IBN65534 ILJ65534 IVF65534 JFB65534 JOX65534 JYT65534 KIP65534 KSL65534 LCH65534 LMD65534 LVZ65534 MFV65534 MPR65534 MZN65534 NJJ65534 NTF65534 ODB65534 OMX65534 OWT65534 PGP65534 PQL65534 QAH65534 QKD65534 QTZ65534 RDV65534 RNR65534 RXN65534 SHJ65534 SRF65534 TBB65534 TKX65534 TUT65534 UEP65534 UOL65534 UYH65534 VID65534 VRZ65534 WBV65534 WLR65534 WVN65534 F131078 JB131070 SX131070 ACT131070 AMP131070 AWL131070 BGH131070 BQD131070 BZZ131070 CJV131070 CTR131070 DDN131070 DNJ131070 DXF131070 EHB131070 EQX131070 FAT131070 FKP131070 FUL131070 GEH131070 GOD131070 GXZ131070 HHV131070 HRR131070 IBN131070 ILJ131070 IVF131070 JFB131070 JOX131070 JYT131070 KIP131070 KSL131070 LCH131070 LMD131070 LVZ131070 MFV131070 MPR131070 MZN131070 NJJ131070 NTF131070 ODB131070 OMX131070 OWT131070 PGP131070 PQL131070 QAH131070 QKD131070 QTZ131070 RDV131070 RNR131070 RXN131070 SHJ131070 SRF131070 TBB131070 TKX131070 TUT131070 UEP131070 UOL131070 UYH131070 VID131070 VRZ131070 WBV131070 WLR131070 WVN131070 F196614 JB196606 SX196606 ACT196606 AMP196606 AWL196606 BGH196606 BQD196606 BZZ196606 CJV196606 CTR196606 DDN196606 DNJ196606 DXF196606 EHB196606 EQX196606 FAT196606 FKP196606 FUL196606 GEH196606 GOD196606 GXZ196606 HHV196606 HRR196606 IBN196606 ILJ196606 IVF196606 JFB196606 JOX196606 JYT196606 KIP196606 KSL196606 LCH196606 LMD196606 LVZ196606 MFV196606 MPR196606 MZN196606 NJJ196606 NTF196606 ODB196606 OMX196606 OWT196606 PGP196606 PQL196606 QAH196606 QKD196606 QTZ196606 RDV196606 RNR196606 RXN196606 SHJ196606 SRF196606 TBB196606 TKX196606 TUT196606 UEP196606 UOL196606 UYH196606 VID196606 VRZ196606 WBV196606 WLR196606 WVN196606 F262150 JB262142 SX262142 ACT262142 AMP262142 AWL262142 BGH262142 BQD262142 BZZ262142 CJV262142 CTR262142 DDN262142 DNJ262142 DXF262142 EHB262142 EQX262142 FAT262142 FKP262142 FUL262142 GEH262142 GOD262142 GXZ262142 HHV262142 HRR262142 IBN262142 ILJ262142 IVF262142 JFB262142 JOX262142 JYT262142 KIP262142 KSL262142 LCH262142 LMD262142 LVZ262142 MFV262142 MPR262142 MZN262142 NJJ262142 NTF262142 ODB262142 OMX262142 OWT262142 PGP262142 PQL262142 QAH262142 QKD262142 QTZ262142 RDV262142 RNR262142 RXN262142 SHJ262142 SRF262142 TBB262142 TKX262142 TUT262142 UEP262142 UOL262142 UYH262142 VID262142 VRZ262142 WBV262142 WLR262142 WVN262142 F327686 JB327678 SX327678 ACT327678 AMP327678 AWL327678 BGH327678 BQD327678 BZZ327678 CJV327678 CTR327678 DDN327678 DNJ327678 DXF327678 EHB327678 EQX327678 FAT327678 FKP327678 FUL327678 GEH327678 GOD327678 GXZ327678 HHV327678 HRR327678 IBN327678 ILJ327678 IVF327678 JFB327678 JOX327678 JYT327678 KIP327678 KSL327678 LCH327678 LMD327678 LVZ327678 MFV327678 MPR327678 MZN327678 NJJ327678 NTF327678 ODB327678 OMX327678 OWT327678 PGP327678 PQL327678 QAH327678 QKD327678 QTZ327678 RDV327678 RNR327678 RXN327678 SHJ327678 SRF327678 TBB327678 TKX327678 TUT327678 UEP327678 UOL327678 UYH327678 VID327678 VRZ327678 WBV327678 WLR327678 WVN327678 F393222 JB393214 SX393214 ACT393214 AMP393214 AWL393214 BGH393214 BQD393214 BZZ393214 CJV393214 CTR393214 DDN393214 DNJ393214 DXF393214 EHB393214 EQX393214 FAT393214 FKP393214 FUL393214 GEH393214 GOD393214 GXZ393214 HHV393214 HRR393214 IBN393214 ILJ393214 IVF393214 JFB393214 JOX393214 JYT393214 KIP393214 KSL393214 LCH393214 LMD393214 LVZ393214 MFV393214 MPR393214 MZN393214 NJJ393214 NTF393214 ODB393214 OMX393214 OWT393214 PGP393214 PQL393214 QAH393214 QKD393214 QTZ393214 RDV393214 RNR393214 RXN393214 SHJ393214 SRF393214 TBB393214 TKX393214 TUT393214 UEP393214 UOL393214 UYH393214 VID393214 VRZ393214 WBV393214 WLR393214 WVN393214 F458758 JB458750 SX458750 ACT458750 AMP458750 AWL458750 BGH458750 BQD458750 BZZ458750 CJV458750 CTR458750 DDN458750 DNJ458750 DXF458750 EHB458750 EQX458750 FAT458750 FKP458750 FUL458750 GEH458750 GOD458750 GXZ458750 HHV458750 HRR458750 IBN458750 ILJ458750 IVF458750 JFB458750 JOX458750 JYT458750 KIP458750 KSL458750 LCH458750 LMD458750 LVZ458750 MFV458750 MPR458750 MZN458750 NJJ458750 NTF458750 ODB458750 OMX458750 OWT458750 PGP458750 PQL458750 QAH458750 QKD458750 QTZ458750 RDV458750 RNR458750 RXN458750 SHJ458750 SRF458750 TBB458750 TKX458750 TUT458750 UEP458750 UOL458750 UYH458750 VID458750 VRZ458750 WBV458750 WLR458750 WVN458750 F524294 JB524286 SX524286 ACT524286 AMP524286 AWL524286 BGH524286 BQD524286 BZZ524286 CJV524286 CTR524286 DDN524286 DNJ524286 DXF524286 EHB524286 EQX524286 FAT524286 FKP524286 FUL524286 GEH524286 GOD524286 GXZ524286 HHV524286 HRR524286 IBN524286 ILJ524286 IVF524286 JFB524286 JOX524286 JYT524286 KIP524286 KSL524286 LCH524286 LMD524286 LVZ524286 MFV524286 MPR524286 MZN524286 NJJ524286 NTF524286 ODB524286 OMX524286 OWT524286 PGP524286 PQL524286 QAH524286 QKD524286 QTZ524286 RDV524286 RNR524286 RXN524286 SHJ524286 SRF524286 TBB524286 TKX524286 TUT524286 UEP524286 UOL524286 UYH524286 VID524286 VRZ524286 WBV524286 WLR524286 WVN524286 F589830 JB589822 SX589822 ACT589822 AMP589822 AWL589822 BGH589822 BQD589822 BZZ589822 CJV589822 CTR589822 DDN589822 DNJ589822 DXF589822 EHB589822 EQX589822 FAT589822 FKP589822 FUL589822 GEH589822 GOD589822 GXZ589822 HHV589822 HRR589822 IBN589822 ILJ589822 IVF589822 JFB589822 JOX589822 JYT589822 KIP589822 KSL589822 LCH589822 LMD589822 LVZ589822 MFV589822 MPR589822 MZN589822 NJJ589822 NTF589822 ODB589822 OMX589822 OWT589822 PGP589822 PQL589822 QAH589822 QKD589822 QTZ589822 RDV589822 RNR589822 RXN589822 SHJ589822 SRF589822 TBB589822 TKX589822 TUT589822 UEP589822 UOL589822 UYH589822 VID589822 VRZ589822 WBV589822 WLR589822 WVN589822 F655366 JB655358 SX655358 ACT655358 AMP655358 AWL655358 BGH655358 BQD655358 BZZ655358 CJV655358 CTR655358 DDN655358 DNJ655358 DXF655358 EHB655358 EQX655358 FAT655358 FKP655358 FUL655358 GEH655358 GOD655358 GXZ655358 HHV655358 HRR655358 IBN655358 ILJ655358 IVF655358 JFB655358 JOX655358 JYT655358 KIP655358 KSL655358 LCH655358 LMD655358 LVZ655358 MFV655358 MPR655358 MZN655358 NJJ655358 NTF655358 ODB655358 OMX655358 OWT655358 PGP655358 PQL655358 QAH655358 QKD655358 QTZ655358 RDV655358 RNR655358 RXN655358 SHJ655358 SRF655358 TBB655358 TKX655358 TUT655358 UEP655358 UOL655358 UYH655358 VID655358 VRZ655358 WBV655358 WLR655358 WVN655358 F720902 JB720894 SX720894 ACT720894 AMP720894 AWL720894 BGH720894 BQD720894 BZZ720894 CJV720894 CTR720894 DDN720894 DNJ720894 DXF720894 EHB720894 EQX720894 FAT720894 FKP720894 FUL720894 GEH720894 GOD720894 GXZ720894 HHV720894 HRR720894 IBN720894 ILJ720894 IVF720894 JFB720894 JOX720894 JYT720894 KIP720894 KSL720894 LCH720894 LMD720894 LVZ720894 MFV720894 MPR720894 MZN720894 NJJ720894 NTF720894 ODB720894 OMX720894 OWT720894 PGP720894 PQL720894 QAH720894 QKD720894 QTZ720894 RDV720894 RNR720894 RXN720894 SHJ720894 SRF720894 TBB720894 TKX720894 TUT720894 UEP720894 UOL720894 UYH720894 VID720894 VRZ720894 WBV720894 WLR720894 WVN720894 F786438 JB786430 SX786430 ACT786430 AMP786430 AWL786430 BGH786430 BQD786430 BZZ786430 CJV786430 CTR786430 DDN786430 DNJ786430 DXF786430 EHB786430 EQX786430 FAT786430 FKP786430 FUL786430 GEH786430 GOD786430 GXZ786430 HHV786430 HRR786430 IBN786430 ILJ786430 IVF786430 JFB786430 JOX786430 JYT786430 KIP786430 KSL786430 LCH786430 LMD786430 LVZ786430 MFV786430 MPR786430 MZN786430 NJJ786430 NTF786430 ODB786430 OMX786430 OWT786430 PGP786430 PQL786430 QAH786430 QKD786430 QTZ786430 RDV786430 RNR786430 RXN786430 SHJ786430 SRF786430 TBB786430 TKX786430 TUT786430 UEP786430 UOL786430 UYH786430 VID786430 VRZ786430 WBV786430 WLR786430 WVN786430 F851974 JB851966 SX851966 ACT851966 AMP851966 AWL851966 BGH851966 BQD851966 BZZ851966 CJV851966 CTR851966 DDN851966 DNJ851966 DXF851966 EHB851966 EQX851966 FAT851966 FKP851966 FUL851966 GEH851966 GOD851966 GXZ851966 HHV851966 HRR851966 IBN851966 ILJ851966 IVF851966 JFB851966 JOX851966 JYT851966 KIP851966 KSL851966 LCH851966 LMD851966 LVZ851966 MFV851966 MPR851966 MZN851966 NJJ851966 NTF851966 ODB851966 OMX851966 OWT851966 PGP851966 PQL851966 QAH851966 QKD851966 QTZ851966 RDV851966 RNR851966 RXN851966 SHJ851966 SRF851966 TBB851966 TKX851966 TUT851966 UEP851966 UOL851966 UYH851966 VID851966 VRZ851966 WBV851966 WLR851966 WVN851966 F917510 JB917502 SX917502 ACT917502 AMP917502 AWL917502 BGH917502 BQD917502 BZZ917502 CJV917502 CTR917502 DDN917502 DNJ917502 DXF917502 EHB917502 EQX917502 FAT917502 FKP917502 FUL917502 GEH917502 GOD917502 GXZ917502 HHV917502 HRR917502 IBN917502 ILJ917502 IVF917502 JFB917502 JOX917502 JYT917502 KIP917502 KSL917502 LCH917502 LMD917502 LVZ917502 MFV917502 MPR917502 MZN917502 NJJ917502 NTF917502 ODB917502 OMX917502 OWT917502 PGP917502 PQL917502 QAH917502 QKD917502 QTZ917502 RDV917502 RNR917502 RXN917502 SHJ917502 SRF917502 TBB917502 TKX917502 TUT917502 UEP917502 UOL917502 UYH917502 VID917502 VRZ917502 WBV917502 WLR917502 WVN917502 F983046 JB983038 SX983038 ACT983038 AMP983038 AWL983038 BGH983038 BQD983038 BZZ983038 CJV983038 CTR983038 DDN983038 DNJ983038 DXF983038 EHB983038 EQX983038 FAT983038 FKP983038 FUL983038 GEH983038 GOD983038 GXZ983038 HHV983038 HRR983038 IBN983038 ILJ983038 IVF983038 JFB983038 JOX983038 JYT983038 KIP983038 KSL983038 LCH983038 LMD983038 LVZ983038 MFV983038 MPR983038 MZN983038 NJJ983038 NTF983038 ODB983038 OMX983038 OWT983038 PGP983038 PQL983038 QAH983038 QKD983038 QTZ983038 RDV983038 RNR983038 RXN983038 SHJ983038 SRF983038 TBB983038 TKX983038 TUT983038 UEP983038 UOL983038 UYH983038 VID983038 VRZ983038 WBV983038 WLR983038 WVN983038 F65536 JB65528 SX65528 ACT65528 AMP65528 AWL65528 BGH65528 BQD65528 BZZ65528 CJV65528 CTR65528 DDN65528 DNJ65528 DXF65528 EHB65528 EQX65528 FAT65528 FKP65528 FUL65528 GEH65528 GOD65528 GXZ65528 HHV65528 HRR65528 IBN65528 ILJ65528 IVF65528 JFB65528 JOX65528 JYT65528 KIP65528 KSL65528 LCH65528 LMD65528 LVZ65528 MFV65528 MPR65528 MZN65528 NJJ65528 NTF65528 ODB65528 OMX65528 OWT65528 PGP65528 PQL65528 QAH65528 QKD65528 QTZ65528 RDV65528 RNR65528 RXN65528 SHJ65528 SRF65528 TBB65528 TKX65528 TUT65528 UEP65528 UOL65528 UYH65528 VID65528 VRZ65528 WBV65528 WLR65528 WVN65528 F131072 JB131064 SX131064 ACT131064 AMP131064 AWL131064 BGH131064 BQD131064 BZZ131064 CJV131064 CTR131064 DDN131064 DNJ131064 DXF131064 EHB131064 EQX131064 FAT131064 FKP131064 FUL131064 GEH131064 GOD131064 GXZ131064 HHV131064 HRR131064 IBN131064 ILJ131064 IVF131064 JFB131064 JOX131064 JYT131064 KIP131064 KSL131064 LCH131064 LMD131064 LVZ131064 MFV131064 MPR131064 MZN131064 NJJ131064 NTF131064 ODB131064 OMX131064 OWT131064 PGP131064 PQL131064 QAH131064 QKD131064 QTZ131064 RDV131064 RNR131064 RXN131064 SHJ131064 SRF131064 TBB131064 TKX131064 TUT131064 UEP131064 UOL131064 UYH131064 VID131064 VRZ131064 WBV131064 WLR131064 WVN131064 F196608 JB196600 SX196600 ACT196600 AMP196600 AWL196600 BGH196600 BQD196600 BZZ196600 CJV196600 CTR196600 DDN196600 DNJ196600 DXF196600 EHB196600 EQX196600 FAT196600 FKP196600 FUL196600 GEH196600 GOD196600 GXZ196600 HHV196600 HRR196600 IBN196600 ILJ196600 IVF196600 JFB196600 JOX196600 JYT196600 KIP196600 KSL196600 LCH196600 LMD196600 LVZ196600 MFV196600 MPR196600 MZN196600 NJJ196600 NTF196600 ODB196600 OMX196600 OWT196600 PGP196600 PQL196600 QAH196600 QKD196600 QTZ196600 RDV196600 RNR196600 RXN196600 SHJ196600 SRF196600 TBB196600 TKX196600 TUT196600 UEP196600 UOL196600 UYH196600 VID196600 VRZ196600 WBV196600 WLR196600 WVN196600 F262144 JB262136 SX262136 ACT262136 AMP262136 AWL262136 BGH262136 BQD262136 BZZ262136 CJV262136 CTR262136 DDN262136 DNJ262136 DXF262136 EHB262136 EQX262136 FAT262136 FKP262136 FUL262136 GEH262136 GOD262136 GXZ262136 HHV262136 HRR262136 IBN262136 ILJ262136 IVF262136 JFB262136 JOX262136 JYT262136 KIP262136 KSL262136 LCH262136 LMD262136 LVZ262136 MFV262136 MPR262136 MZN262136 NJJ262136 NTF262136 ODB262136 OMX262136 OWT262136 PGP262136 PQL262136 QAH262136 QKD262136 QTZ262136 RDV262136 RNR262136 RXN262136 SHJ262136 SRF262136 TBB262136 TKX262136 TUT262136 UEP262136 UOL262136 UYH262136 VID262136 VRZ262136 WBV262136 WLR262136 WVN262136 F327680 JB327672 SX327672 ACT327672 AMP327672 AWL327672 BGH327672 BQD327672 BZZ327672 CJV327672 CTR327672 DDN327672 DNJ327672 DXF327672 EHB327672 EQX327672 FAT327672 FKP327672 FUL327672 GEH327672 GOD327672 GXZ327672 HHV327672 HRR327672 IBN327672 ILJ327672 IVF327672 JFB327672 JOX327672 JYT327672 KIP327672 KSL327672 LCH327672 LMD327672 LVZ327672 MFV327672 MPR327672 MZN327672 NJJ327672 NTF327672 ODB327672 OMX327672 OWT327672 PGP327672 PQL327672 QAH327672 QKD327672 QTZ327672 RDV327672 RNR327672 RXN327672 SHJ327672 SRF327672 TBB327672 TKX327672 TUT327672 UEP327672 UOL327672 UYH327672 VID327672 VRZ327672 WBV327672 WLR327672 WVN327672 F393216 JB393208 SX393208 ACT393208 AMP393208 AWL393208 BGH393208 BQD393208 BZZ393208 CJV393208 CTR393208 DDN393208 DNJ393208 DXF393208 EHB393208 EQX393208 FAT393208 FKP393208 FUL393208 GEH393208 GOD393208 GXZ393208 HHV393208 HRR393208 IBN393208 ILJ393208 IVF393208 JFB393208 JOX393208 JYT393208 KIP393208 KSL393208 LCH393208 LMD393208 LVZ393208 MFV393208 MPR393208 MZN393208 NJJ393208 NTF393208 ODB393208 OMX393208 OWT393208 PGP393208 PQL393208 QAH393208 QKD393208 QTZ393208 RDV393208 RNR393208 RXN393208 SHJ393208 SRF393208 TBB393208 TKX393208 TUT393208 UEP393208 UOL393208 UYH393208 VID393208 VRZ393208 WBV393208 WLR393208 WVN393208 F458752 JB458744 SX458744 ACT458744 AMP458744 AWL458744 BGH458744 BQD458744 BZZ458744 CJV458744 CTR458744 DDN458744 DNJ458744 DXF458744 EHB458744 EQX458744 FAT458744 FKP458744 FUL458744 GEH458744 GOD458744 GXZ458744 HHV458744 HRR458744 IBN458744 ILJ458744 IVF458744 JFB458744 JOX458744 JYT458744 KIP458744 KSL458744 LCH458744 LMD458744 LVZ458744 MFV458744 MPR458744 MZN458744 NJJ458744 NTF458744 ODB458744 OMX458744 OWT458744 PGP458744 PQL458744 QAH458744 QKD458744 QTZ458744 RDV458744 RNR458744 RXN458744 SHJ458744 SRF458744 TBB458744 TKX458744 TUT458744 UEP458744 UOL458744 UYH458744 VID458744 VRZ458744 WBV458744 WLR458744 WVN458744 F524288 JB524280 SX524280 ACT524280 AMP524280 AWL524280 BGH524280 BQD524280 BZZ524280 CJV524280 CTR524280 DDN524280 DNJ524280 DXF524280 EHB524280 EQX524280 FAT524280 FKP524280 FUL524280 GEH524280 GOD524280 GXZ524280 HHV524280 HRR524280 IBN524280 ILJ524280 IVF524280 JFB524280 JOX524280 JYT524280 KIP524280 KSL524280 LCH524280 LMD524280 LVZ524280 MFV524280 MPR524280 MZN524280 NJJ524280 NTF524280 ODB524280 OMX524280 OWT524280 PGP524280 PQL524280 QAH524280 QKD524280 QTZ524280 RDV524280 RNR524280 RXN524280 SHJ524280 SRF524280 TBB524280 TKX524280 TUT524280 UEP524280 UOL524280 UYH524280 VID524280 VRZ524280 WBV524280 WLR524280 WVN524280 F589824 JB589816 SX589816 ACT589816 AMP589816 AWL589816 BGH589816 BQD589816 BZZ589816 CJV589816 CTR589816 DDN589816 DNJ589816 DXF589816 EHB589816 EQX589816 FAT589816 FKP589816 FUL589816 GEH589816 GOD589816 GXZ589816 HHV589816 HRR589816 IBN589816 ILJ589816 IVF589816 JFB589816 JOX589816 JYT589816 KIP589816 KSL589816 LCH589816 LMD589816 LVZ589816 MFV589816 MPR589816 MZN589816 NJJ589816 NTF589816 ODB589816 OMX589816 OWT589816 PGP589816 PQL589816 QAH589816 QKD589816 QTZ589816 RDV589816 RNR589816 RXN589816 SHJ589816 SRF589816 TBB589816 TKX589816 TUT589816 UEP589816 UOL589816 UYH589816 VID589816 VRZ589816 WBV589816 WLR589816 WVN589816 F655360 JB655352 SX655352 ACT655352 AMP655352 AWL655352 BGH655352 BQD655352 BZZ655352 CJV655352 CTR655352 DDN655352 DNJ655352 DXF655352 EHB655352 EQX655352 FAT655352 FKP655352 FUL655352 GEH655352 GOD655352 GXZ655352 HHV655352 HRR655352 IBN655352 ILJ655352 IVF655352 JFB655352 JOX655352 JYT655352 KIP655352 KSL655352 LCH655352 LMD655352 LVZ655352 MFV655352 MPR655352 MZN655352 NJJ655352 NTF655352 ODB655352 OMX655352 OWT655352 PGP655352 PQL655352 QAH655352 QKD655352 QTZ655352 RDV655352 RNR655352 RXN655352 SHJ655352 SRF655352 TBB655352 TKX655352 TUT655352 UEP655352 UOL655352 UYH655352 VID655352 VRZ655352 WBV655352 WLR655352 WVN655352 F720896 JB720888 SX720888 ACT720888 AMP720888 AWL720888 BGH720888 BQD720888 BZZ720888 CJV720888 CTR720888 DDN720888 DNJ720888 DXF720888 EHB720888 EQX720888 FAT720888 FKP720888 FUL720888 GEH720888 GOD720888 GXZ720888 HHV720888 HRR720888 IBN720888 ILJ720888 IVF720888 JFB720888 JOX720888 JYT720888 KIP720888 KSL720888 LCH720888 LMD720888 LVZ720888 MFV720888 MPR720888 MZN720888 NJJ720888 NTF720888 ODB720888 OMX720888 OWT720888 PGP720888 PQL720888 QAH720888 QKD720888 QTZ720888 RDV720888 RNR720888 RXN720888 SHJ720888 SRF720888 TBB720888 TKX720888 TUT720888 UEP720888 UOL720888 UYH720888 VID720888 VRZ720888 WBV720888 WLR720888 WVN720888 F786432 JB786424 SX786424 ACT786424 AMP786424 AWL786424 BGH786424 BQD786424 BZZ786424 CJV786424 CTR786424 DDN786424 DNJ786424 DXF786424 EHB786424 EQX786424 FAT786424 FKP786424 FUL786424 GEH786424 GOD786424 GXZ786424 HHV786424 HRR786424 IBN786424 ILJ786424 IVF786424 JFB786424 JOX786424 JYT786424 KIP786424 KSL786424 LCH786424 LMD786424 LVZ786424 MFV786424 MPR786424 MZN786424 NJJ786424 NTF786424 ODB786424 OMX786424 OWT786424 PGP786424 PQL786424 QAH786424 QKD786424 QTZ786424 RDV786424 RNR786424 RXN786424 SHJ786424 SRF786424 TBB786424 TKX786424 TUT786424 UEP786424 UOL786424 UYH786424 VID786424 VRZ786424 WBV786424 WLR786424 WVN786424 F851968 JB851960 SX851960 ACT851960 AMP851960 AWL851960 BGH851960 BQD851960 BZZ851960 CJV851960 CTR851960 DDN851960 DNJ851960 DXF851960 EHB851960 EQX851960 FAT851960 FKP851960 FUL851960 GEH851960 GOD851960 GXZ851960 HHV851960 HRR851960 IBN851960 ILJ851960 IVF851960 JFB851960 JOX851960 JYT851960 KIP851960 KSL851960 LCH851960 LMD851960 LVZ851960 MFV851960 MPR851960 MZN851960 NJJ851960 NTF851960 ODB851960 OMX851960 OWT851960 PGP851960 PQL851960 QAH851960 QKD851960 QTZ851960 RDV851960 RNR851960 RXN851960 SHJ851960 SRF851960 TBB851960 TKX851960 TUT851960 UEP851960 UOL851960 UYH851960 VID851960 VRZ851960 WBV851960 WLR851960 WVN851960 F917504 JB917496 SX917496 ACT917496 AMP917496 AWL917496 BGH917496 BQD917496 BZZ917496 CJV917496 CTR917496 DDN917496 DNJ917496 DXF917496 EHB917496 EQX917496 FAT917496 FKP917496 FUL917496 GEH917496 GOD917496 GXZ917496 HHV917496 HRR917496 IBN917496 ILJ917496 IVF917496 JFB917496 JOX917496 JYT917496 KIP917496 KSL917496 LCH917496 LMD917496 LVZ917496 MFV917496 MPR917496 MZN917496 NJJ917496 NTF917496 ODB917496 OMX917496 OWT917496 PGP917496 PQL917496 QAH917496 QKD917496 QTZ917496 RDV917496 RNR917496 RXN917496 SHJ917496 SRF917496 TBB917496 TKX917496 TUT917496 UEP917496 UOL917496 UYH917496 VID917496 VRZ917496 WBV917496 WLR917496 WVN917496 F983040 JB983032 SX983032 ACT983032 AMP983032 AWL983032 BGH983032 BQD983032 BZZ983032 CJV983032 CTR983032 DDN983032 DNJ983032 DXF983032 EHB983032 EQX983032 FAT983032 FKP983032 FUL983032 GEH983032 GOD983032 GXZ983032 HHV983032 HRR983032 IBN983032 ILJ983032 IVF983032 JFB983032 JOX983032 JYT983032 KIP983032 KSL983032 LCH983032 LMD983032 LVZ983032 MFV983032 MPR983032 MZN983032 NJJ983032 NTF983032 ODB983032 OMX983032 OWT983032 PGP983032 PQL983032 QAH983032 QKD983032 QTZ983032 RDV983032 RNR983032 RXN983032 SHJ983032 SRF983032 TBB983032 TKX983032 TUT983032 UEP983032 UOL983032 UYH983032 VID983032 VRZ983032 WBV983032 WLR983032 WVN983032 F65534 JB65526 SX65526 ACT65526 AMP65526 AWL65526 BGH65526 BQD65526 BZZ65526 CJV65526 CTR65526 DDN65526 DNJ65526 DXF65526 EHB65526 EQX65526 FAT65526 FKP65526 FUL65526 GEH65526 GOD65526 GXZ65526 HHV65526 HRR65526 IBN65526 ILJ65526 IVF65526 JFB65526 JOX65526 JYT65526 KIP65526 KSL65526 LCH65526 LMD65526 LVZ65526 MFV65526 MPR65526 MZN65526 NJJ65526 NTF65526 ODB65526 OMX65526 OWT65526 PGP65526 PQL65526 QAH65526 QKD65526 QTZ65526 RDV65526 RNR65526 RXN65526 SHJ65526 SRF65526 TBB65526 TKX65526 TUT65526 UEP65526 UOL65526 UYH65526 VID65526 VRZ65526 WBV65526 WLR65526 WVN65526 F131070 JB131062 SX131062 ACT131062 AMP131062 AWL131062 BGH131062 BQD131062 BZZ131062 CJV131062 CTR131062 DDN131062 DNJ131062 DXF131062 EHB131062 EQX131062 FAT131062 FKP131062 FUL131062 GEH131062 GOD131062 GXZ131062 HHV131062 HRR131062 IBN131062 ILJ131062 IVF131062 JFB131062 JOX131062 JYT131062 KIP131062 KSL131062 LCH131062 LMD131062 LVZ131062 MFV131062 MPR131062 MZN131062 NJJ131062 NTF131062 ODB131062 OMX131062 OWT131062 PGP131062 PQL131062 QAH131062 QKD131062 QTZ131062 RDV131062 RNR131062 RXN131062 SHJ131062 SRF131062 TBB131062 TKX131062 TUT131062 UEP131062 UOL131062 UYH131062 VID131062 VRZ131062 WBV131062 WLR131062 WVN131062 F196606 JB196598 SX196598 ACT196598 AMP196598 AWL196598 BGH196598 BQD196598 BZZ196598 CJV196598 CTR196598 DDN196598 DNJ196598 DXF196598 EHB196598 EQX196598 FAT196598 FKP196598 FUL196598 GEH196598 GOD196598 GXZ196598 HHV196598 HRR196598 IBN196598 ILJ196598 IVF196598 JFB196598 JOX196598 JYT196598 KIP196598 KSL196598 LCH196598 LMD196598 LVZ196598 MFV196598 MPR196598 MZN196598 NJJ196598 NTF196598 ODB196598 OMX196598 OWT196598 PGP196598 PQL196598 QAH196598 QKD196598 QTZ196598 RDV196598 RNR196598 RXN196598 SHJ196598 SRF196598 TBB196598 TKX196598 TUT196598 UEP196598 UOL196598 UYH196598 VID196598 VRZ196598 WBV196598 WLR196598 WVN196598 F262142 JB262134 SX262134 ACT262134 AMP262134 AWL262134 BGH262134 BQD262134 BZZ262134 CJV262134 CTR262134 DDN262134 DNJ262134 DXF262134 EHB262134 EQX262134 FAT262134 FKP262134 FUL262134 GEH262134 GOD262134 GXZ262134 HHV262134 HRR262134 IBN262134 ILJ262134 IVF262134 JFB262134 JOX262134 JYT262134 KIP262134 KSL262134 LCH262134 LMD262134 LVZ262134 MFV262134 MPR262134 MZN262134 NJJ262134 NTF262134 ODB262134 OMX262134 OWT262134 PGP262134 PQL262134 QAH262134 QKD262134 QTZ262134 RDV262134 RNR262134 RXN262134 SHJ262134 SRF262134 TBB262134 TKX262134 TUT262134 UEP262134 UOL262134 UYH262134 VID262134 VRZ262134 WBV262134 WLR262134 WVN262134 F327678 JB327670 SX327670 ACT327670 AMP327670 AWL327670 BGH327670 BQD327670 BZZ327670 CJV327670 CTR327670 DDN327670 DNJ327670 DXF327670 EHB327670 EQX327670 FAT327670 FKP327670 FUL327670 GEH327670 GOD327670 GXZ327670 HHV327670 HRR327670 IBN327670 ILJ327670 IVF327670 JFB327670 JOX327670 JYT327670 KIP327670 KSL327670 LCH327670 LMD327670 LVZ327670 MFV327670 MPR327670 MZN327670 NJJ327670 NTF327670 ODB327670 OMX327670 OWT327670 PGP327670 PQL327670 QAH327670 QKD327670 QTZ327670 RDV327670 RNR327670 RXN327670 SHJ327670 SRF327670 TBB327670 TKX327670 TUT327670 UEP327670 UOL327670 UYH327670 VID327670 VRZ327670 WBV327670 WLR327670 WVN327670 F393214 JB393206 SX393206 ACT393206 AMP393206 AWL393206 BGH393206 BQD393206 BZZ393206 CJV393206 CTR393206 DDN393206 DNJ393206 DXF393206 EHB393206 EQX393206 FAT393206 FKP393206 FUL393206 GEH393206 GOD393206 GXZ393206 HHV393206 HRR393206 IBN393206 ILJ393206 IVF393206 JFB393206 JOX393206 JYT393206 KIP393206 KSL393206 LCH393206 LMD393206 LVZ393206 MFV393206 MPR393206 MZN393206 NJJ393206 NTF393206 ODB393206 OMX393206 OWT393206 PGP393206 PQL393206 QAH393206 QKD393206 QTZ393206 RDV393206 RNR393206 RXN393206 SHJ393206 SRF393206 TBB393206 TKX393206 TUT393206 UEP393206 UOL393206 UYH393206 VID393206 VRZ393206 WBV393206 WLR393206 WVN393206 F458750 JB458742 SX458742 ACT458742 AMP458742 AWL458742 BGH458742 BQD458742 BZZ458742 CJV458742 CTR458742 DDN458742 DNJ458742 DXF458742 EHB458742 EQX458742 FAT458742 FKP458742 FUL458742 GEH458742 GOD458742 GXZ458742 HHV458742 HRR458742 IBN458742 ILJ458742 IVF458742 JFB458742 JOX458742 JYT458742 KIP458742 KSL458742 LCH458742 LMD458742 LVZ458742 MFV458742 MPR458742 MZN458742 NJJ458742 NTF458742 ODB458742 OMX458742 OWT458742 PGP458742 PQL458742 QAH458742 QKD458742 QTZ458742 RDV458742 RNR458742 RXN458742 SHJ458742 SRF458742 TBB458742 TKX458742 TUT458742 UEP458742 UOL458742 UYH458742 VID458742 VRZ458742 WBV458742 WLR458742 WVN458742 F524286 JB524278 SX524278 ACT524278 AMP524278 AWL524278 BGH524278 BQD524278 BZZ524278 CJV524278 CTR524278 DDN524278 DNJ524278 DXF524278 EHB524278 EQX524278 FAT524278 FKP524278 FUL524278 GEH524278 GOD524278 GXZ524278 HHV524278 HRR524278 IBN524278 ILJ524278 IVF524278 JFB524278 JOX524278 JYT524278 KIP524278 KSL524278 LCH524278 LMD524278 LVZ524278 MFV524278 MPR524278 MZN524278 NJJ524278 NTF524278 ODB524278 OMX524278 OWT524278 PGP524278 PQL524278 QAH524278 QKD524278 QTZ524278 RDV524278 RNR524278 RXN524278 SHJ524278 SRF524278 TBB524278 TKX524278 TUT524278 UEP524278 UOL524278 UYH524278 VID524278 VRZ524278 WBV524278 WLR524278 WVN524278 F589822 JB589814 SX589814 ACT589814 AMP589814 AWL589814 BGH589814 BQD589814 BZZ589814 CJV589814 CTR589814 DDN589814 DNJ589814 DXF589814 EHB589814 EQX589814 FAT589814 FKP589814 FUL589814 GEH589814 GOD589814 GXZ589814 HHV589814 HRR589814 IBN589814 ILJ589814 IVF589814 JFB589814 JOX589814 JYT589814 KIP589814 KSL589814 LCH589814 LMD589814 LVZ589814 MFV589814 MPR589814 MZN589814 NJJ589814 NTF589814 ODB589814 OMX589814 OWT589814 PGP589814 PQL589814 QAH589814 QKD589814 QTZ589814 RDV589814 RNR589814 RXN589814 SHJ589814 SRF589814 TBB589814 TKX589814 TUT589814 UEP589814 UOL589814 UYH589814 VID589814 VRZ589814 WBV589814 WLR589814 WVN589814 F655358 JB655350 SX655350 ACT655350 AMP655350 AWL655350 BGH655350 BQD655350 BZZ655350 CJV655350 CTR655350 DDN655350 DNJ655350 DXF655350 EHB655350 EQX655350 FAT655350 FKP655350 FUL655350 GEH655350 GOD655350 GXZ655350 HHV655350 HRR655350 IBN655350 ILJ655350 IVF655350 JFB655350 JOX655350 JYT655350 KIP655350 KSL655350 LCH655350 LMD655350 LVZ655350 MFV655350 MPR655350 MZN655350 NJJ655350 NTF655350 ODB655350 OMX655350 OWT655350 PGP655350 PQL655350 QAH655350 QKD655350 QTZ655350 RDV655350 RNR655350 RXN655350 SHJ655350 SRF655350 TBB655350 TKX655350 TUT655350 UEP655350 UOL655350 UYH655350 VID655350 VRZ655350 WBV655350 WLR655350 WVN655350 F720894 JB720886 SX720886 ACT720886 AMP720886 AWL720886 BGH720886 BQD720886 BZZ720886 CJV720886 CTR720886 DDN720886 DNJ720886 DXF720886 EHB720886 EQX720886 FAT720886 FKP720886 FUL720886 GEH720886 GOD720886 GXZ720886 HHV720886 HRR720886 IBN720886 ILJ720886 IVF720886 JFB720886 JOX720886 JYT720886 KIP720886 KSL720886 LCH720886 LMD720886 LVZ720886 MFV720886 MPR720886 MZN720886 NJJ720886 NTF720886 ODB720886 OMX720886 OWT720886 PGP720886 PQL720886 QAH720886 QKD720886 QTZ720886 RDV720886 RNR720886 RXN720886 SHJ720886 SRF720886 TBB720886 TKX720886 TUT720886 UEP720886 UOL720886 UYH720886 VID720886 VRZ720886 WBV720886 WLR720886 WVN720886 F786430 JB786422 SX786422 ACT786422 AMP786422 AWL786422 BGH786422 BQD786422 BZZ786422 CJV786422 CTR786422 DDN786422 DNJ786422 DXF786422 EHB786422 EQX786422 FAT786422 FKP786422 FUL786422 GEH786422 GOD786422 GXZ786422 HHV786422 HRR786422 IBN786422 ILJ786422 IVF786422 JFB786422 JOX786422 JYT786422 KIP786422 KSL786422 LCH786422 LMD786422 LVZ786422 MFV786422 MPR786422 MZN786422 NJJ786422 NTF786422 ODB786422 OMX786422 OWT786422 PGP786422 PQL786422 QAH786422 QKD786422 QTZ786422 RDV786422 RNR786422 RXN786422 SHJ786422 SRF786422 TBB786422 TKX786422 TUT786422 UEP786422 UOL786422 UYH786422 VID786422 VRZ786422 WBV786422 WLR786422 WVN786422 F851966 JB851958 SX851958 ACT851958 AMP851958 AWL851958 BGH851958 BQD851958 BZZ851958 CJV851958 CTR851958 DDN851958 DNJ851958 DXF851958 EHB851958 EQX851958 FAT851958 FKP851958 FUL851958 GEH851958 GOD851958 GXZ851958 HHV851958 HRR851958 IBN851958 ILJ851958 IVF851958 JFB851958 JOX851958 JYT851958 KIP851958 KSL851958 LCH851958 LMD851958 LVZ851958 MFV851958 MPR851958 MZN851958 NJJ851958 NTF851958 ODB851958 OMX851958 OWT851958 PGP851958 PQL851958 QAH851958 QKD851958 QTZ851958 RDV851958 RNR851958 RXN851958 SHJ851958 SRF851958 TBB851958 TKX851958 TUT851958 UEP851958 UOL851958 UYH851958 VID851958 VRZ851958 WBV851958 WLR851958 WVN851958 F917502 JB917494 SX917494 ACT917494 AMP917494 AWL917494 BGH917494 BQD917494 BZZ917494 CJV917494 CTR917494 DDN917494 DNJ917494 DXF917494 EHB917494 EQX917494 FAT917494 FKP917494 FUL917494 GEH917494 GOD917494 GXZ917494 HHV917494 HRR917494 IBN917494 ILJ917494 IVF917494 JFB917494 JOX917494 JYT917494 KIP917494 KSL917494 LCH917494 LMD917494 LVZ917494 MFV917494 MPR917494 MZN917494 NJJ917494 NTF917494 ODB917494 OMX917494 OWT917494 PGP917494 PQL917494 QAH917494 QKD917494 QTZ917494 RDV917494 RNR917494 RXN917494 SHJ917494 SRF917494 TBB917494 TKX917494 TUT917494 UEP917494 UOL917494 UYH917494 VID917494 VRZ917494 WBV917494 WLR917494 WVN917494 F983038 JB983030 SX983030 ACT983030 AMP983030 AWL983030 BGH983030 BQD983030 BZZ983030 CJV983030 CTR983030 DDN983030 DNJ983030 DXF983030 EHB983030 EQX983030 FAT983030 FKP983030 FUL983030 GEH983030 GOD983030 GXZ983030 HHV983030 HRR983030 IBN983030 ILJ983030 IVF983030 JFB983030 JOX983030 JYT983030 KIP983030 KSL983030 LCH983030 LMD983030 LVZ983030 MFV983030 MPR983030 MZN983030 NJJ983030 NTF983030 ODB983030 OMX983030 OWT983030 PGP983030 PQL983030 QAH983030 QKD983030 QTZ983030 RDV983030 RNR983030 RXN983030 SHJ983030 SRF983030 TBB983030 TKX983030 TUT983030 UEP983030 UOL983030 UYH983030 VID983030 VRZ983030 WBV983030 WLR983030 WVN983030 F65532 JB65524 SX65524 ACT65524 AMP65524 AWL65524 BGH65524 BQD65524 BZZ65524 CJV65524 CTR65524 DDN65524 DNJ65524 DXF65524 EHB65524 EQX65524 FAT65524 FKP65524 FUL65524 GEH65524 GOD65524 GXZ65524 HHV65524 HRR65524 IBN65524 ILJ65524 IVF65524 JFB65524 JOX65524 JYT65524 KIP65524 KSL65524 LCH65524 LMD65524 LVZ65524 MFV65524 MPR65524 MZN65524 NJJ65524 NTF65524 ODB65524 OMX65524 OWT65524 PGP65524 PQL65524 QAH65524 QKD65524 QTZ65524 RDV65524 RNR65524 RXN65524 SHJ65524 SRF65524 TBB65524 TKX65524 TUT65524 UEP65524 UOL65524 UYH65524 VID65524 VRZ65524 WBV65524 WLR65524 WVN65524 F131068 JB131060 SX131060 ACT131060 AMP131060 AWL131060 BGH131060 BQD131060 BZZ131060 CJV131060 CTR131060 DDN131060 DNJ131060 DXF131060 EHB131060 EQX131060 FAT131060 FKP131060 FUL131060 GEH131060 GOD131060 GXZ131060 HHV131060 HRR131060 IBN131060 ILJ131060 IVF131060 JFB131060 JOX131060 JYT131060 KIP131060 KSL131060 LCH131060 LMD131060 LVZ131060 MFV131060 MPR131060 MZN131060 NJJ131060 NTF131060 ODB131060 OMX131060 OWT131060 PGP131060 PQL131060 QAH131060 QKD131060 QTZ131060 RDV131060 RNR131060 RXN131060 SHJ131060 SRF131060 TBB131060 TKX131060 TUT131060 UEP131060 UOL131060 UYH131060 VID131060 VRZ131060 WBV131060 WLR131060 WVN131060 F196604 JB196596 SX196596 ACT196596 AMP196596 AWL196596 BGH196596 BQD196596 BZZ196596 CJV196596 CTR196596 DDN196596 DNJ196596 DXF196596 EHB196596 EQX196596 FAT196596 FKP196596 FUL196596 GEH196596 GOD196596 GXZ196596 HHV196596 HRR196596 IBN196596 ILJ196596 IVF196596 JFB196596 JOX196596 JYT196596 KIP196596 KSL196596 LCH196596 LMD196596 LVZ196596 MFV196596 MPR196596 MZN196596 NJJ196596 NTF196596 ODB196596 OMX196596 OWT196596 PGP196596 PQL196596 QAH196596 QKD196596 QTZ196596 RDV196596 RNR196596 RXN196596 SHJ196596 SRF196596 TBB196596 TKX196596 TUT196596 UEP196596 UOL196596 UYH196596 VID196596 VRZ196596 WBV196596 WLR196596 WVN196596 F262140 JB262132 SX262132 ACT262132 AMP262132 AWL262132 BGH262132 BQD262132 BZZ262132 CJV262132 CTR262132 DDN262132 DNJ262132 DXF262132 EHB262132 EQX262132 FAT262132 FKP262132 FUL262132 GEH262132 GOD262132 GXZ262132 HHV262132 HRR262132 IBN262132 ILJ262132 IVF262132 JFB262132 JOX262132 JYT262132 KIP262132 KSL262132 LCH262132 LMD262132 LVZ262132 MFV262132 MPR262132 MZN262132 NJJ262132 NTF262132 ODB262132 OMX262132 OWT262132 PGP262132 PQL262132 QAH262132 QKD262132 QTZ262132 RDV262132 RNR262132 RXN262132 SHJ262132 SRF262132 TBB262132 TKX262132 TUT262132 UEP262132 UOL262132 UYH262132 VID262132 VRZ262132 WBV262132 WLR262132 WVN262132 F327676 JB327668 SX327668 ACT327668 AMP327668 AWL327668 BGH327668 BQD327668 BZZ327668 CJV327668 CTR327668 DDN327668 DNJ327668 DXF327668 EHB327668 EQX327668 FAT327668 FKP327668 FUL327668 GEH327668 GOD327668 GXZ327668 HHV327668 HRR327668 IBN327668 ILJ327668 IVF327668 JFB327668 JOX327668 JYT327668 KIP327668 KSL327668 LCH327668 LMD327668 LVZ327668 MFV327668 MPR327668 MZN327668 NJJ327668 NTF327668 ODB327668 OMX327668 OWT327668 PGP327668 PQL327668 QAH327668 QKD327668 QTZ327668 RDV327668 RNR327668 RXN327668 SHJ327668 SRF327668 TBB327668 TKX327668 TUT327668 UEP327668 UOL327668 UYH327668 VID327668 VRZ327668 WBV327668 WLR327668 WVN327668 F393212 JB393204 SX393204 ACT393204 AMP393204 AWL393204 BGH393204 BQD393204 BZZ393204 CJV393204 CTR393204 DDN393204 DNJ393204 DXF393204 EHB393204 EQX393204 FAT393204 FKP393204 FUL393204 GEH393204 GOD393204 GXZ393204 HHV393204 HRR393204 IBN393204 ILJ393204 IVF393204 JFB393204 JOX393204 JYT393204 KIP393204 KSL393204 LCH393204 LMD393204 LVZ393204 MFV393204 MPR393204 MZN393204 NJJ393204 NTF393204 ODB393204 OMX393204 OWT393204 PGP393204 PQL393204 QAH393204 QKD393204 QTZ393204 RDV393204 RNR393204 RXN393204 SHJ393204 SRF393204 TBB393204 TKX393204 TUT393204 UEP393204 UOL393204 UYH393204 VID393204 VRZ393204 WBV393204 WLR393204 WVN393204 F458748 JB458740 SX458740 ACT458740 AMP458740 AWL458740 BGH458740 BQD458740 BZZ458740 CJV458740 CTR458740 DDN458740 DNJ458740 DXF458740 EHB458740 EQX458740 FAT458740 FKP458740 FUL458740 GEH458740 GOD458740 GXZ458740 HHV458740 HRR458740 IBN458740 ILJ458740 IVF458740 JFB458740 JOX458740 JYT458740 KIP458740 KSL458740 LCH458740 LMD458740 LVZ458740 MFV458740 MPR458740 MZN458740 NJJ458740 NTF458740 ODB458740 OMX458740 OWT458740 PGP458740 PQL458740 QAH458740 QKD458740 QTZ458740 RDV458740 RNR458740 RXN458740 SHJ458740 SRF458740 TBB458740 TKX458740 TUT458740 UEP458740 UOL458740 UYH458740 VID458740 VRZ458740 WBV458740 WLR458740 WVN458740 F524284 JB524276 SX524276 ACT524276 AMP524276 AWL524276 BGH524276 BQD524276 BZZ524276 CJV524276 CTR524276 DDN524276 DNJ524276 DXF524276 EHB524276 EQX524276 FAT524276 FKP524276 FUL524276 GEH524276 GOD524276 GXZ524276 HHV524276 HRR524276 IBN524276 ILJ524276 IVF524276 JFB524276 JOX524276 JYT524276 KIP524276 KSL524276 LCH524276 LMD524276 LVZ524276 MFV524276 MPR524276 MZN524276 NJJ524276 NTF524276 ODB524276 OMX524276 OWT524276 PGP524276 PQL524276 QAH524276 QKD524276 QTZ524276 RDV524276 RNR524276 RXN524276 SHJ524276 SRF524276 TBB524276 TKX524276 TUT524276 UEP524276 UOL524276 UYH524276 VID524276 VRZ524276 WBV524276 WLR524276 WVN524276 F589820 JB589812 SX589812 ACT589812 AMP589812 AWL589812 BGH589812 BQD589812 BZZ589812 CJV589812 CTR589812 DDN589812 DNJ589812 DXF589812 EHB589812 EQX589812 FAT589812 FKP589812 FUL589812 GEH589812 GOD589812 GXZ589812 HHV589812 HRR589812 IBN589812 ILJ589812 IVF589812 JFB589812 JOX589812 JYT589812 KIP589812 KSL589812 LCH589812 LMD589812 LVZ589812 MFV589812 MPR589812 MZN589812 NJJ589812 NTF589812 ODB589812 OMX589812 OWT589812 PGP589812 PQL589812 QAH589812 QKD589812 QTZ589812 RDV589812 RNR589812 RXN589812 SHJ589812 SRF589812 TBB589812 TKX589812 TUT589812 UEP589812 UOL589812 UYH589812 VID589812 VRZ589812 WBV589812 WLR589812 WVN589812 F655356 JB655348 SX655348 ACT655348 AMP655348 AWL655348 BGH655348 BQD655348 BZZ655348 CJV655348 CTR655348 DDN655348 DNJ655348 DXF655348 EHB655348 EQX655348 FAT655348 FKP655348 FUL655348 GEH655348 GOD655348 GXZ655348 HHV655348 HRR655348 IBN655348 ILJ655348 IVF655348 JFB655348 JOX655348 JYT655348 KIP655348 KSL655348 LCH655348 LMD655348 LVZ655348 MFV655348 MPR655348 MZN655348 NJJ655348 NTF655348 ODB655348 OMX655348 OWT655348 PGP655348 PQL655348 QAH655348 QKD655348 QTZ655348 RDV655348 RNR655348 RXN655348 SHJ655348 SRF655348 TBB655348 TKX655348 TUT655348 UEP655348 UOL655348 UYH655348 VID655348 VRZ655348 WBV655348 WLR655348 WVN655348 F720892 JB720884 SX720884 ACT720884 AMP720884 AWL720884 BGH720884 BQD720884 BZZ720884 CJV720884 CTR720884 DDN720884 DNJ720884 DXF720884 EHB720884 EQX720884 FAT720884 FKP720884 FUL720884 GEH720884 GOD720884 GXZ720884 HHV720884 HRR720884 IBN720884 ILJ720884 IVF720884 JFB720884 JOX720884 JYT720884 KIP720884 KSL720884 LCH720884 LMD720884 LVZ720884 MFV720884 MPR720884 MZN720884 NJJ720884 NTF720884 ODB720884 OMX720884 OWT720884 PGP720884 PQL720884 QAH720884 QKD720884 QTZ720884 RDV720884 RNR720884 RXN720884 SHJ720884 SRF720884 TBB720884 TKX720884 TUT720884 UEP720884 UOL720884 UYH720884 VID720884 VRZ720884 WBV720884 WLR720884 WVN720884 F786428 JB786420 SX786420 ACT786420 AMP786420 AWL786420 BGH786420 BQD786420 BZZ786420 CJV786420 CTR786420 DDN786420 DNJ786420 DXF786420 EHB786420 EQX786420 FAT786420 FKP786420 FUL786420 GEH786420 GOD786420 GXZ786420 HHV786420 HRR786420 IBN786420 ILJ786420 IVF786420 JFB786420 JOX786420 JYT786420 KIP786420 KSL786420 LCH786420 LMD786420 LVZ786420 MFV786420 MPR786420 MZN786420 NJJ786420 NTF786420 ODB786420 OMX786420 OWT786420 PGP786420 PQL786420 QAH786420 QKD786420 QTZ786420 RDV786420 RNR786420 RXN786420 SHJ786420 SRF786420 TBB786420 TKX786420 TUT786420 UEP786420 UOL786420 UYH786420 VID786420 VRZ786420 WBV786420 WLR786420 WVN786420 F851964 JB851956 SX851956 ACT851956 AMP851956 AWL851956 BGH851956 BQD851956 BZZ851956 CJV851956 CTR851956 DDN851956 DNJ851956 DXF851956 EHB851956 EQX851956 FAT851956 FKP851956 FUL851956 GEH851956 GOD851956 GXZ851956 HHV851956 HRR851956 IBN851956 ILJ851956 IVF851956 JFB851956 JOX851956 JYT851956 KIP851956 KSL851956 LCH851956 LMD851956 LVZ851956 MFV851956 MPR851956 MZN851956 NJJ851956 NTF851956 ODB851956 OMX851956 OWT851956 PGP851956 PQL851956 QAH851956 QKD851956 QTZ851956 RDV851956 RNR851956 RXN851956 SHJ851956 SRF851956 TBB851956 TKX851956 TUT851956 UEP851956 UOL851956 UYH851956 VID851956 VRZ851956 WBV851956 WLR851956 WVN851956 F917500 JB917492 SX917492 ACT917492 AMP917492 AWL917492 BGH917492 BQD917492 BZZ917492 CJV917492 CTR917492 DDN917492 DNJ917492 DXF917492 EHB917492 EQX917492 FAT917492 FKP917492 FUL917492 GEH917492 GOD917492 GXZ917492 HHV917492 HRR917492 IBN917492 ILJ917492 IVF917492 JFB917492 JOX917492 JYT917492 KIP917492 KSL917492 LCH917492 LMD917492 LVZ917492 MFV917492 MPR917492 MZN917492 NJJ917492 NTF917492 ODB917492 OMX917492 OWT917492 PGP917492 PQL917492 QAH917492 QKD917492 QTZ917492 RDV917492 RNR917492 RXN917492 SHJ917492 SRF917492 TBB917492 TKX917492 TUT917492 UEP917492 UOL917492 UYH917492 VID917492 VRZ917492 WBV917492 WLR917492 WVN917492 F983036 JB983028 SX983028 ACT983028 AMP983028 AWL983028 BGH983028 BQD983028 BZZ983028 CJV983028 CTR983028 DDN983028 DNJ983028 DXF983028 EHB983028 EQX983028 FAT983028 FKP983028 FUL983028 GEH983028 GOD983028 GXZ983028 HHV983028 HRR983028 IBN983028 ILJ983028 IVF983028 JFB983028 JOX983028 JYT983028 KIP983028 KSL983028 LCH983028 LMD983028 LVZ983028 MFV983028 MPR983028 MZN983028 NJJ983028 NTF983028 ODB983028 OMX983028 OWT983028 PGP983028 PQL983028 QAH983028 QKD983028 QTZ983028 RDV983028 RNR983028 RXN983028 SHJ983028 SRF983028 TBB983028 TKX983028 TUT983028 UEP983028 UOL983028 UYH983028 VID983028 VRZ983028 WBV983028 WLR983028 WVN983028 F65528 JB65520 SX65520 ACT65520 AMP65520 AWL65520 BGH65520 BQD65520 BZZ65520 CJV65520 CTR65520 DDN65520 DNJ65520 DXF65520 EHB65520 EQX65520 FAT65520 FKP65520 FUL65520 GEH65520 GOD65520 GXZ65520 HHV65520 HRR65520 IBN65520 ILJ65520 IVF65520 JFB65520 JOX65520 JYT65520 KIP65520 KSL65520 LCH65520 LMD65520 LVZ65520 MFV65520 MPR65520 MZN65520 NJJ65520 NTF65520 ODB65520 OMX65520 OWT65520 PGP65520 PQL65520 QAH65520 QKD65520 QTZ65520 RDV65520 RNR65520 RXN65520 SHJ65520 SRF65520 TBB65520 TKX65520 TUT65520 UEP65520 UOL65520 UYH65520 VID65520 VRZ65520 WBV65520 WLR65520 WVN65520 F131064 JB131056 SX131056 ACT131056 AMP131056 AWL131056 BGH131056 BQD131056 BZZ131056 CJV131056 CTR131056 DDN131056 DNJ131056 DXF131056 EHB131056 EQX131056 FAT131056 FKP131056 FUL131056 GEH131056 GOD131056 GXZ131056 HHV131056 HRR131056 IBN131056 ILJ131056 IVF131056 JFB131056 JOX131056 JYT131056 KIP131056 KSL131056 LCH131056 LMD131056 LVZ131056 MFV131056 MPR131056 MZN131056 NJJ131056 NTF131056 ODB131056 OMX131056 OWT131056 PGP131056 PQL131056 QAH131056 QKD131056 QTZ131056 RDV131056 RNR131056 RXN131056 SHJ131056 SRF131056 TBB131056 TKX131056 TUT131056 UEP131056 UOL131056 UYH131056 VID131056 VRZ131056 WBV131056 WLR131056 WVN131056 F196600 JB196592 SX196592 ACT196592 AMP196592 AWL196592 BGH196592 BQD196592 BZZ196592 CJV196592 CTR196592 DDN196592 DNJ196592 DXF196592 EHB196592 EQX196592 FAT196592 FKP196592 FUL196592 GEH196592 GOD196592 GXZ196592 HHV196592 HRR196592 IBN196592 ILJ196592 IVF196592 JFB196592 JOX196592 JYT196592 KIP196592 KSL196592 LCH196592 LMD196592 LVZ196592 MFV196592 MPR196592 MZN196592 NJJ196592 NTF196592 ODB196592 OMX196592 OWT196592 PGP196592 PQL196592 QAH196592 QKD196592 QTZ196592 RDV196592 RNR196592 RXN196592 SHJ196592 SRF196592 TBB196592 TKX196592 TUT196592 UEP196592 UOL196592 UYH196592 VID196592 VRZ196592 WBV196592 WLR196592 WVN196592 F262136 JB262128 SX262128 ACT262128 AMP262128 AWL262128 BGH262128 BQD262128 BZZ262128 CJV262128 CTR262128 DDN262128 DNJ262128 DXF262128 EHB262128 EQX262128 FAT262128 FKP262128 FUL262128 GEH262128 GOD262128 GXZ262128 HHV262128 HRR262128 IBN262128 ILJ262128 IVF262128 JFB262128 JOX262128 JYT262128 KIP262128 KSL262128 LCH262128 LMD262128 LVZ262128 MFV262128 MPR262128 MZN262128 NJJ262128 NTF262128 ODB262128 OMX262128 OWT262128 PGP262128 PQL262128 QAH262128 QKD262128 QTZ262128 RDV262128 RNR262128 RXN262128 SHJ262128 SRF262128 TBB262128 TKX262128 TUT262128 UEP262128 UOL262128 UYH262128 VID262128 VRZ262128 WBV262128 WLR262128 WVN262128 F327672 JB327664 SX327664 ACT327664 AMP327664 AWL327664 BGH327664 BQD327664 BZZ327664 CJV327664 CTR327664 DDN327664 DNJ327664 DXF327664 EHB327664 EQX327664 FAT327664 FKP327664 FUL327664 GEH327664 GOD327664 GXZ327664 HHV327664 HRR327664 IBN327664 ILJ327664 IVF327664 JFB327664 JOX327664 JYT327664 KIP327664 KSL327664 LCH327664 LMD327664 LVZ327664 MFV327664 MPR327664 MZN327664 NJJ327664 NTF327664 ODB327664 OMX327664 OWT327664 PGP327664 PQL327664 QAH327664 QKD327664 QTZ327664 RDV327664 RNR327664 RXN327664 SHJ327664 SRF327664 TBB327664 TKX327664 TUT327664 UEP327664 UOL327664 UYH327664 VID327664 VRZ327664 WBV327664 WLR327664 WVN327664 F393208 JB393200 SX393200 ACT393200 AMP393200 AWL393200 BGH393200 BQD393200 BZZ393200 CJV393200 CTR393200 DDN393200 DNJ393200 DXF393200 EHB393200 EQX393200 FAT393200 FKP393200 FUL393200 GEH393200 GOD393200 GXZ393200 HHV393200 HRR393200 IBN393200 ILJ393200 IVF393200 JFB393200 JOX393200 JYT393200 KIP393200 KSL393200 LCH393200 LMD393200 LVZ393200 MFV393200 MPR393200 MZN393200 NJJ393200 NTF393200 ODB393200 OMX393200 OWT393200 PGP393200 PQL393200 QAH393200 QKD393200 QTZ393200 RDV393200 RNR393200 RXN393200 SHJ393200 SRF393200 TBB393200 TKX393200 TUT393200 UEP393200 UOL393200 UYH393200 VID393200 VRZ393200 WBV393200 WLR393200 WVN393200 F458744 JB458736 SX458736 ACT458736 AMP458736 AWL458736 BGH458736 BQD458736 BZZ458736 CJV458736 CTR458736 DDN458736 DNJ458736 DXF458736 EHB458736 EQX458736 FAT458736 FKP458736 FUL458736 GEH458736 GOD458736 GXZ458736 HHV458736 HRR458736 IBN458736 ILJ458736 IVF458736 JFB458736 JOX458736 JYT458736 KIP458736 KSL458736 LCH458736 LMD458736 LVZ458736 MFV458736 MPR458736 MZN458736 NJJ458736 NTF458736 ODB458736 OMX458736 OWT458736 PGP458736 PQL458736 QAH458736 QKD458736 QTZ458736 RDV458736 RNR458736 RXN458736 SHJ458736 SRF458736 TBB458736 TKX458736 TUT458736 UEP458736 UOL458736 UYH458736 VID458736 VRZ458736 WBV458736 WLR458736 WVN458736 F524280 JB524272 SX524272 ACT524272 AMP524272 AWL524272 BGH524272 BQD524272 BZZ524272 CJV524272 CTR524272 DDN524272 DNJ524272 DXF524272 EHB524272 EQX524272 FAT524272 FKP524272 FUL524272 GEH524272 GOD524272 GXZ524272 HHV524272 HRR524272 IBN524272 ILJ524272 IVF524272 JFB524272 JOX524272 JYT524272 KIP524272 KSL524272 LCH524272 LMD524272 LVZ524272 MFV524272 MPR524272 MZN524272 NJJ524272 NTF524272 ODB524272 OMX524272 OWT524272 PGP524272 PQL524272 QAH524272 QKD524272 QTZ524272 RDV524272 RNR524272 RXN524272 SHJ524272 SRF524272 TBB524272 TKX524272 TUT524272 UEP524272 UOL524272 UYH524272 VID524272 VRZ524272 WBV524272 WLR524272 WVN524272 F589816 JB589808 SX589808 ACT589808 AMP589808 AWL589808 BGH589808 BQD589808 BZZ589808 CJV589808 CTR589808 DDN589808 DNJ589808 DXF589808 EHB589808 EQX589808 FAT589808 FKP589808 FUL589808 GEH589808 GOD589808 GXZ589808 HHV589808 HRR589808 IBN589808 ILJ589808 IVF589808 JFB589808 JOX589808 JYT589808 KIP589808 KSL589808 LCH589808 LMD589808 LVZ589808 MFV589808 MPR589808 MZN589808 NJJ589808 NTF589808 ODB589808 OMX589808 OWT589808 PGP589808 PQL589808 QAH589808 QKD589808 QTZ589808 RDV589808 RNR589808 RXN589808 SHJ589808 SRF589808 TBB589808 TKX589808 TUT589808 UEP589808 UOL589808 UYH589808 VID589808 VRZ589808 WBV589808 WLR589808 WVN589808 F655352 JB655344 SX655344 ACT655344 AMP655344 AWL655344 BGH655344 BQD655344 BZZ655344 CJV655344 CTR655344 DDN655344 DNJ655344 DXF655344 EHB655344 EQX655344 FAT655344 FKP655344 FUL655344 GEH655344 GOD655344 GXZ655344 HHV655344 HRR655344 IBN655344 ILJ655344 IVF655344 JFB655344 JOX655344 JYT655344 KIP655344 KSL655344 LCH655344 LMD655344 LVZ655344 MFV655344 MPR655344 MZN655344 NJJ655344 NTF655344 ODB655344 OMX655344 OWT655344 PGP655344 PQL655344 QAH655344 QKD655344 QTZ655344 RDV655344 RNR655344 RXN655344 SHJ655344 SRF655344 TBB655344 TKX655344 TUT655344 UEP655344 UOL655344 UYH655344 VID655344 VRZ655344 WBV655344 WLR655344 WVN655344 F720888 JB720880 SX720880 ACT720880 AMP720880 AWL720880 BGH720880 BQD720880 BZZ720880 CJV720880 CTR720880 DDN720880 DNJ720880 DXF720880 EHB720880 EQX720880 FAT720880 FKP720880 FUL720880 GEH720880 GOD720880 GXZ720880 HHV720880 HRR720880 IBN720880 ILJ720880 IVF720880 JFB720880 JOX720880 JYT720880 KIP720880 KSL720880 LCH720880 LMD720880 LVZ720880 MFV720880 MPR720880 MZN720880 NJJ720880 NTF720880 ODB720880 OMX720880 OWT720880 PGP720880 PQL720880 QAH720880 QKD720880 QTZ720880 RDV720880 RNR720880 RXN720880 SHJ720880 SRF720880 TBB720880 TKX720880 TUT720880 UEP720880 UOL720880 UYH720880 VID720880 VRZ720880 WBV720880 WLR720880 WVN720880 F786424 JB786416 SX786416 ACT786416 AMP786416 AWL786416 BGH786416 BQD786416 BZZ786416 CJV786416 CTR786416 DDN786416 DNJ786416 DXF786416 EHB786416 EQX786416 FAT786416 FKP786416 FUL786416 GEH786416 GOD786416 GXZ786416 HHV786416 HRR786416 IBN786416 ILJ786416 IVF786416 JFB786416 JOX786416 JYT786416 KIP786416 KSL786416 LCH786416 LMD786416 LVZ786416 MFV786416 MPR786416 MZN786416 NJJ786416 NTF786416 ODB786416 OMX786416 OWT786416 PGP786416 PQL786416 QAH786416 QKD786416 QTZ786416 RDV786416 RNR786416 RXN786416 SHJ786416 SRF786416 TBB786416 TKX786416 TUT786416 UEP786416 UOL786416 UYH786416 VID786416 VRZ786416 WBV786416 WLR786416 WVN786416 F851960 JB851952 SX851952 ACT851952 AMP851952 AWL851952 BGH851952 BQD851952 BZZ851952 CJV851952 CTR851952 DDN851952 DNJ851952 DXF851952 EHB851952 EQX851952 FAT851952 FKP851952 FUL851952 GEH851952 GOD851952 GXZ851952 HHV851952 HRR851952 IBN851952 ILJ851952 IVF851952 JFB851952 JOX851952 JYT851952 KIP851952 KSL851952 LCH851952 LMD851952 LVZ851952 MFV851952 MPR851952 MZN851952 NJJ851952 NTF851952 ODB851952 OMX851952 OWT851952 PGP851952 PQL851952 QAH851952 QKD851952 QTZ851952 RDV851952 RNR851952 RXN851952 SHJ851952 SRF851952 TBB851952 TKX851952 TUT851952 UEP851952 UOL851952 UYH851952 VID851952 VRZ851952 WBV851952 WLR851952 WVN851952 F917496 JB917488 SX917488 ACT917488 AMP917488 AWL917488 BGH917488 BQD917488 BZZ917488 CJV917488 CTR917488 DDN917488 DNJ917488 DXF917488 EHB917488 EQX917488 FAT917488 FKP917488 FUL917488 GEH917488 GOD917488 GXZ917488 HHV917488 HRR917488 IBN917488 ILJ917488 IVF917488 JFB917488 JOX917488 JYT917488 KIP917488 KSL917488 LCH917488 LMD917488 LVZ917488 MFV917488 MPR917488 MZN917488 NJJ917488 NTF917488 ODB917488 OMX917488 OWT917488 PGP917488 PQL917488 QAH917488 QKD917488 QTZ917488 RDV917488 RNR917488 RXN917488 SHJ917488 SRF917488 TBB917488 TKX917488 TUT917488 UEP917488 UOL917488 UYH917488 VID917488 VRZ917488 WBV917488 WLR917488 WVN917488 F983032 JB983024 SX983024 ACT983024 AMP983024 AWL983024 BGH983024 BQD983024 BZZ983024 CJV983024 CTR983024 DDN983024 DNJ983024 DXF983024 EHB983024 EQX983024 FAT983024 FKP983024 FUL983024 GEH983024 GOD983024 GXZ983024 HHV983024 HRR983024 IBN983024 ILJ983024 IVF983024 JFB983024 JOX983024 JYT983024 KIP983024 KSL983024 LCH983024 LMD983024 LVZ983024 MFV983024 MPR983024 MZN983024 NJJ983024 NTF983024 ODB983024 OMX983024 OWT983024 PGP983024 PQL983024 QAH983024 QKD983024 QTZ983024 RDV983024 RNR983024 RXN983024 SHJ983024 SRF983024 TBB983024 TKX983024 TUT983024 UEP983024 UOL983024 UYH983024 VID983024 VRZ983024 WBV983024 WLR983024 WVN983024 F65530 JB65522 SX65522 ACT65522 AMP65522 AWL65522 BGH65522 BQD65522 BZZ65522 CJV65522 CTR65522 DDN65522 DNJ65522 DXF65522 EHB65522 EQX65522 FAT65522 FKP65522 FUL65522 GEH65522 GOD65522 GXZ65522 HHV65522 HRR65522 IBN65522 ILJ65522 IVF65522 JFB65522 JOX65522 JYT65522 KIP65522 KSL65522 LCH65522 LMD65522 LVZ65522 MFV65522 MPR65522 MZN65522 NJJ65522 NTF65522 ODB65522 OMX65522 OWT65522 PGP65522 PQL65522 QAH65522 QKD65522 QTZ65522 RDV65522 RNR65522 RXN65522 SHJ65522 SRF65522 TBB65522 TKX65522 TUT65522 UEP65522 UOL65522 UYH65522 VID65522 VRZ65522 WBV65522 WLR65522 WVN65522 F131066 JB131058 SX131058 ACT131058 AMP131058 AWL131058 BGH131058 BQD131058 BZZ131058 CJV131058 CTR131058 DDN131058 DNJ131058 DXF131058 EHB131058 EQX131058 FAT131058 FKP131058 FUL131058 GEH131058 GOD131058 GXZ131058 HHV131058 HRR131058 IBN131058 ILJ131058 IVF131058 JFB131058 JOX131058 JYT131058 KIP131058 KSL131058 LCH131058 LMD131058 LVZ131058 MFV131058 MPR131058 MZN131058 NJJ131058 NTF131058 ODB131058 OMX131058 OWT131058 PGP131058 PQL131058 QAH131058 QKD131058 QTZ131058 RDV131058 RNR131058 RXN131058 SHJ131058 SRF131058 TBB131058 TKX131058 TUT131058 UEP131058 UOL131058 UYH131058 VID131058 VRZ131058 WBV131058 WLR131058 WVN131058 F196602 JB196594 SX196594 ACT196594 AMP196594 AWL196594 BGH196594 BQD196594 BZZ196594 CJV196594 CTR196594 DDN196594 DNJ196594 DXF196594 EHB196594 EQX196594 FAT196594 FKP196594 FUL196594 GEH196594 GOD196594 GXZ196594 HHV196594 HRR196594 IBN196594 ILJ196594 IVF196594 JFB196594 JOX196594 JYT196594 KIP196594 KSL196594 LCH196594 LMD196594 LVZ196594 MFV196594 MPR196594 MZN196594 NJJ196594 NTF196594 ODB196594 OMX196594 OWT196594 PGP196594 PQL196594 QAH196594 QKD196594 QTZ196594 RDV196594 RNR196594 RXN196594 SHJ196594 SRF196594 TBB196594 TKX196594 TUT196594 UEP196594 UOL196594 UYH196594 VID196594 VRZ196594 WBV196594 WLR196594 WVN196594 F262138 JB262130 SX262130 ACT262130 AMP262130 AWL262130 BGH262130 BQD262130 BZZ262130 CJV262130 CTR262130 DDN262130 DNJ262130 DXF262130 EHB262130 EQX262130 FAT262130 FKP262130 FUL262130 GEH262130 GOD262130 GXZ262130 HHV262130 HRR262130 IBN262130 ILJ262130 IVF262130 JFB262130 JOX262130 JYT262130 KIP262130 KSL262130 LCH262130 LMD262130 LVZ262130 MFV262130 MPR262130 MZN262130 NJJ262130 NTF262130 ODB262130 OMX262130 OWT262130 PGP262130 PQL262130 QAH262130 QKD262130 QTZ262130 RDV262130 RNR262130 RXN262130 SHJ262130 SRF262130 TBB262130 TKX262130 TUT262130 UEP262130 UOL262130 UYH262130 VID262130 VRZ262130 WBV262130 WLR262130 WVN262130 F327674 JB327666 SX327666 ACT327666 AMP327666 AWL327666 BGH327666 BQD327666 BZZ327666 CJV327666 CTR327666 DDN327666 DNJ327666 DXF327666 EHB327666 EQX327666 FAT327666 FKP327666 FUL327666 GEH327666 GOD327666 GXZ327666 HHV327666 HRR327666 IBN327666 ILJ327666 IVF327666 JFB327666 JOX327666 JYT327666 KIP327666 KSL327666 LCH327666 LMD327666 LVZ327666 MFV327666 MPR327666 MZN327666 NJJ327666 NTF327666 ODB327666 OMX327666 OWT327666 PGP327666 PQL327666 QAH327666 QKD327666 QTZ327666 RDV327666 RNR327666 RXN327666 SHJ327666 SRF327666 TBB327666 TKX327666 TUT327666 UEP327666 UOL327666 UYH327666 VID327666 VRZ327666 WBV327666 WLR327666 WVN327666 F393210 JB393202 SX393202 ACT393202 AMP393202 AWL393202 BGH393202 BQD393202 BZZ393202 CJV393202 CTR393202 DDN393202 DNJ393202 DXF393202 EHB393202 EQX393202 FAT393202 FKP393202 FUL393202 GEH393202 GOD393202 GXZ393202 HHV393202 HRR393202 IBN393202 ILJ393202 IVF393202 JFB393202 JOX393202 JYT393202 KIP393202 KSL393202 LCH393202 LMD393202 LVZ393202 MFV393202 MPR393202 MZN393202 NJJ393202 NTF393202 ODB393202 OMX393202 OWT393202 PGP393202 PQL393202 QAH393202 QKD393202 QTZ393202 RDV393202 RNR393202 RXN393202 SHJ393202 SRF393202 TBB393202 TKX393202 TUT393202 UEP393202 UOL393202 UYH393202 VID393202 VRZ393202 WBV393202 WLR393202 WVN393202 F458746 JB458738 SX458738 ACT458738 AMP458738 AWL458738 BGH458738 BQD458738 BZZ458738 CJV458738 CTR458738 DDN458738 DNJ458738 DXF458738 EHB458738 EQX458738 FAT458738 FKP458738 FUL458738 GEH458738 GOD458738 GXZ458738 HHV458738 HRR458738 IBN458738 ILJ458738 IVF458738 JFB458738 JOX458738 JYT458738 KIP458738 KSL458738 LCH458738 LMD458738 LVZ458738 MFV458738 MPR458738 MZN458738 NJJ458738 NTF458738 ODB458738 OMX458738 OWT458738 PGP458738 PQL458738 QAH458738 QKD458738 QTZ458738 RDV458738 RNR458738 RXN458738 SHJ458738 SRF458738 TBB458738 TKX458738 TUT458738 UEP458738 UOL458738 UYH458738 VID458738 VRZ458738 WBV458738 WLR458738 WVN458738 F524282 JB524274 SX524274 ACT524274 AMP524274 AWL524274 BGH524274 BQD524274 BZZ524274 CJV524274 CTR524274 DDN524274 DNJ524274 DXF524274 EHB524274 EQX524274 FAT524274 FKP524274 FUL524274 GEH524274 GOD524274 GXZ524274 HHV524274 HRR524274 IBN524274 ILJ524274 IVF524274 JFB524274 JOX524274 JYT524274 KIP524274 KSL524274 LCH524274 LMD524274 LVZ524274 MFV524274 MPR524274 MZN524274 NJJ524274 NTF524274 ODB524274 OMX524274 OWT524274 PGP524274 PQL524274 QAH524274 QKD524274 QTZ524274 RDV524274 RNR524274 RXN524274 SHJ524274 SRF524274 TBB524274 TKX524274 TUT524274 UEP524274 UOL524274 UYH524274 VID524274 VRZ524274 WBV524274 WLR524274 WVN524274 F589818 JB589810 SX589810 ACT589810 AMP589810 AWL589810 BGH589810 BQD589810 BZZ589810 CJV589810 CTR589810 DDN589810 DNJ589810 DXF589810 EHB589810 EQX589810 FAT589810 FKP589810 FUL589810 GEH589810 GOD589810 GXZ589810 HHV589810 HRR589810 IBN589810 ILJ589810 IVF589810 JFB589810 JOX589810 JYT589810 KIP589810 KSL589810 LCH589810 LMD589810 LVZ589810 MFV589810 MPR589810 MZN589810 NJJ589810 NTF589810 ODB589810 OMX589810 OWT589810 PGP589810 PQL589810 QAH589810 QKD589810 QTZ589810 RDV589810 RNR589810 RXN589810 SHJ589810 SRF589810 TBB589810 TKX589810 TUT589810 UEP589810 UOL589810 UYH589810 VID589810 VRZ589810 WBV589810 WLR589810 WVN589810 F655354 JB655346 SX655346 ACT655346 AMP655346 AWL655346 BGH655346 BQD655346 BZZ655346 CJV655346 CTR655346 DDN655346 DNJ655346 DXF655346 EHB655346 EQX655346 FAT655346 FKP655346 FUL655346 GEH655346 GOD655346 GXZ655346 HHV655346 HRR655346 IBN655346 ILJ655346 IVF655346 JFB655346 JOX655346 JYT655346 KIP655346 KSL655346 LCH655346 LMD655346 LVZ655346 MFV655346 MPR655346 MZN655346 NJJ655346 NTF655346 ODB655346 OMX655346 OWT655346 PGP655346 PQL655346 QAH655346 QKD655346 QTZ655346 RDV655346 RNR655346 RXN655346 SHJ655346 SRF655346 TBB655346 TKX655346 TUT655346 UEP655346 UOL655346 UYH655346 VID655346 VRZ655346 WBV655346 WLR655346 WVN655346 F720890 JB720882 SX720882 ACT720882 AMP720882 AWL720882 BGH720882 BQD720882 BZZ720882 CJV720882 CTR720882 DDN720882 DNJ720882 DXF720882 EHB720882 EQX720882 FAT720882 FKP720882 FUL720882 GEH720882 GOD720882 GXZ720882 HHV720882 HRR720882 IBN720882 ILJ720882 IVF720882 JFB720882 JOX720882 JYT720882 KIP720882 KSL720882 LCH720882 LMD720882 LVZ720882 MFV720882 MPR720882 MZN720882 NJJ720882 NTF720882 ODB720882 OMX720882 OWT720882 PGP720882 PQL720882 QAH720882 QKD720882 QTZ720882 RDV720882 RNR720882 RXN720882 SHJ720882 SRF720882 TBB720882 TKX720882 TUT720882 UEP720882 UOL720882 UYH720882 VID720882 VRZ720882 WBV720882 WLR720882 WVN720882 F786426 JB786418 SX786418 ACT786418 AMP786418 AWL786418 BGH786418 BQD786418 BZZ786418 CJV786418 CTR786418 DDN786418 DNJ786418 DXF786418 EHB786418 EQX786418 FAT786418 FKP786418 FUL786418 GEH786418 GOD786418 GXZ786418 HHV786418 HRR786418 IBN786418 ILJ786418 IVF786418 JFB786418 JOX786418 JYT786418 KIP786418 KSL786418 LCH786418 LMD786418 LVZ786418 MFV786418 MPR786418 MZN786418 NJJ786418 NTF786418 ODB786418 OMX786418 OWT786418 PGP786418 PQL786418 QAH786418 QKD786418 QTZ786418 RDV786418 RNR786418 RXN786418 SHJ786418 SRF786418 TBB786418 TKX786418 TUT786418 UEP786418 UOL786418 UYH786418 VID786418 VRZ786418 WBV786418 WLR786418 WVN786418 F851962 JB851954 SX851954 ACT851954 AMP851954 AWL851954 BGH851954 BQD851954 BZZ851954 CJV851954 CTR851954 DDN851954 DNJ851954 DXF851954 EHB851954 EQX851954 FAT851954 FKP851954 FUL851954 GEH851954 GOD851954 GXZ851954 HHV851954 HRR851954 IBN851954 ILJ851954 IVF851954 JFB851954 JOX851954 JYT851954 KIP851954 KSL851954 LCH851954 LMD851954 LVZ851954 MFV851954 MPR851954 MZN851954 NJJ851954 NTF851954 ODB851954 OMX851954 OWT851954 PGP851954 PQL851954 QAH851954 QKD851954 QTZ851954 RDV851954 RNR851954 RXN851954 SHJ851954 SRF851954 TBB851954 TKX851954 TUT851954 UEP851954 UOL851954 UYH851954 VID851954 VRZ851954 WBV851954 WLR851954 WVN851954 F917498 JB917490 SX917490 ACT917490 AMP917490 AWL917490 BGH917490 BQD917490 BZZ917490 CJV917490 CTR917490 DDN917490 DNJ917490 DXF917490 EHB917490 EQX917490 FAT917490 FKP917490 FUL917490 GEH917490 GOD917490 GXZ917490 HHV917490 HRR917490 IBN917490 ILJ917490 IVF917490 JFB917490 JOX917490 JYT917490 KIP917490 KSL917490 LCH917490 LMD917490 LVZ917490 MFV917490 MPR917490 MZN917490 NJJ917490 NTF917490 ODB917490 OMX917490 OWT917490 PGP917490 PQL917490 QAH917490 QKD917490 QTZ917490 RDV917490 RNR917490 RXN917490 SHJ917490 SRF917490 TBB917490 TKX917490 TUT917490 UEP917490 UOL917490 UYH917490 VID917490 VRZ917490 WBV917490 WLR917490 WVN917490 F983034 JB983026 SX983026 ACT983026 AMP983026 AWL983026 BGH983026 BQD983026 BZZ983026 CJV983026 CTR983026 DDN983026 DNJ983026 DXF983026 EHB983026 EQX983026 FAT983026 FKP983026 FUL983026 GEH983026 GOD983026 GXZ983026 HHV983026 HRR983026 IBN983026 ILJ983026 IVF983026 JFB983026 JOX983026 JYT983026 KIP983026 KSL983026 LCH983026 LMD983026 LVZ983026 MFV983026 MPR983026 MZN983026 NJJ983026 NTF983026 ODB983026 OMX983026 OWT983026 PGP983026 PQL983026 QAH983026 QKD983026 QTZ983026 RDV983026 RNR983026 RXN983026 SHJ983026 SRF983026 TBB983026 TKX983026 TUT983026 UEP983026 UOL983026 UYH983026 VID983026 VRZ983026 WBV983026 WLR983026 WVN983026 F65544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F131080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F196616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F262152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F327688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F393224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F458760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F524296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F589832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F655368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F720904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F786440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F851976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F917512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F983048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F65546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F131082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F196618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F262154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F327690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F393226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F458762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F524298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F589834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F655370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F720906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F786442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F851978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F917514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F983050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F65504 JB65496 SX65496 ACT65496 AMP65496 AWL65496 BGH65496 BQD65496 BZZ65496 CJV65496 CTR65496 DDN65496 DNJ65496 DXF65496 EHB65496 EQX65496 FAT65496 FKP65496 FUL65496 GEH65496 GOD65496 GXZ65496 HHV65496 HRR65496 IBN65496 ILJ65496 IVF65496 JFB65496 JOX65496 JYT65496 KIP65496 KSL65496 LCH65496 LMD65496 LVZ65496 MFV65496 MPR65496 MZN65496 NJJ65496 NTF65496 ODB65496 OMX65496 OWT65496 PGP65496 PQL65496 QAH65496 QKD65496 QTZ65496 RDV65496 RNR65496 RXN65496 SHJ65496 SRF65496 TBB65496 TKX65496 TUT65496 UEP65496 UOL65496 UYH65496 VID65496 VRZ65496 WBV65496 WLR65496 WVN65496 F131040 JB131032 SX131032 ACT131032 AMP131032 AWL131032 BGH131032 BQD131032 BZZ131032 CJV131032 CTR131032 DDN131032 DNJ131032 DXF131032 EHB131032 EQX131032 FAT131032 FKP131032 FUL131032 GEH131032 GOD131032 GXZ131032 HHV131032 HRR131032 IBN131032 ILJ131032 IVF131032 JFB131032 JOX131032 JYT131032 KIP131032 KSL131032 LCH131032 LMD131032 LVZ131032 MFV131032 MPR131032 MZN131032 NJJ131032 NTF131032 ODB131032 OMX131032 OWT131032 PGP131032 PQL131032 QAH131032 QKD131032 QTZ131032 RDV131032 RNR131032 RXN131032 SHJ131032 SRF131032 TBB131032 TKX131032 TUT131032 UEP131032 UOL131032 UYH131032 VID131032 VRZ131032 WBV131032 WLR131032 WVN131032 F196576 JB196568 SX196568 ACT196568 AMP196568 AWL196568 BGH196568 BQD196568 BZZ196568 CJV196568 CTR196568 DDN196568 DNJ196568 DXF196568 EHB196568 EQX196568 FAT196568 FKP196568 FUL196568 GEH196568 GOD196568 GXZ196568 HHV196568 HRR196568 IBN196568 ILJ196568 IVF196568 JFB196568 JOX196568 JYT196568 KIP196568 KSL196568 LCH196568 LMD196568 LVZ196568 MFV196568 MPR196568 MZN196568 NJJ196568 NTF196568 ODB196568 OMX196568 OWT196568 PGP196568 PQL196568 QAH196568 QKD196568 QTZ196568 RDV196568 RNR196568 RXN196568 SHJ196568 SRF196568 TBB196568 TKX196568 TUT196568 UEP196568 UOL196568 UYH196568 VID196568 VRZ196568 WBV196568 WLR196568 WVN196568 F262112 JB262104 SX262104 ACT262104 AMP262104 AWL262104 BGH262104 BQD262104 BZZ262104 CJV262104 CTR262104 DDN262104 DNJ262104 DXF262104 EHB262104 EQX262104 FAT262104 FKP262104 FUL262104 GEH262104 GOD262104 GXZ262104 HHV262104 HRR262104 IBN262104 ILJ262104 IVF262104 JFB262104 JOX262104 JYT262104 KIP262104 KSL262104 LCH262104 LMD262104 LVZ262104 MFV262104 MPR262104 MZN262104 NJJ262104 NTF262104 ODB262104 OMX262104 OWT262104 PGP262104 PQL262104 QAH262104 QKD262104 QTZ262104 RDV262104 RNR262104 RXN262104 SHJ262104 SRF262104 TBB262104 TKX262104 TUT262104 UEP262104 UOL262104 UYH262104 VID262104 VRZ262104 WBV262104 WLR262104 WVN262104 F327648 JB327640 SX327640 ACT327640 AMP327640 AWL327640 BGH327640 BQD327640 BZZ327640 CJV327640 CTR327640 DDN327640 DNJ327640 DXF327640 EHB327640 EQX327640 FAT327640 FKP327640 FUL327640 GEH327640 GOD327640 GXZ327640 HHV327640 HRR327640 IBN327640 ILJ327640 IVF327640 JFB327640 JOX327640 JYT327640 KIP327640 KSL327640 LCH327640 LMD327640 LVZ327640 MFV327640 MPR327640 MZN327640 NJJ327640 NTF327640 ODB327640 OMX327640 OWT327640 PGP327640 PQL327640 QAH327640 QKD327640 QTZ327640 RDV327640 RNR327640 RXN327640 SHJ327640 SRF327640 TBB327640 TKX327640 TUT327640 UEP327640 UOL327640 UYH327640 VID327640 VRZ327640 WBV327640 WLR327640 WVN327640 F393184 JB393176 SX393176 ACT393176 AMP393176 AWL393176 BGH393176 BQD393176 BZZ393176 CJV393176 CTR393176 DDN393176 DNJ393176 DXF393176 EHB393176 EQX393176 FAT393176 FKP393176 FUL393176 GEH393176 GOD393176 GXZ393176 HHV393176 HRR393176 IBN393176 ILJ393176 IVF393176 JFB393176 JOX393176 JYT393176 KIP393176 KSL393176 LCH393176 LMD393176 LVZ393176 MFV393176 MPR393176 MZN393176 NJJ393176 NTF393176 ODB393176 OMX393176 OWT393176 PGP393176 PQL393176 QAH393176 QKD393176 QTZ393176 RDV393176 RNR393176 RXN393176 SHJ393176 SRF393176 TBB393176 TKX393176 TUT393176 UEP393176 UOL393176 UYH393176 VID393176 VRZ393176 WBV393176 WLR393176 WVN393176 F458720 JB458712 SX458712 ACT458712 AMP458712 AWL458712 BGH458712 BQD458712 BZZ458712 CJV458712 CTR458712 DDN458712 DNJ458712 DXF458712 EHB458712 EQX458712 FAT458712 FKP458712 FUL458712 GEH458712 GOD458712 GXZ458712 HHV458712 HRR458712 IBN458712 ILJ458712 IVF458712 JFB458712 JOX458712 JYT458712 KIP458712 KSL458712 LCH458712 LMD458712 LVZ458712 MFV458712 MPR458712 MZN458712 NJJ458712 NTF458712 ODB458712 OMX458712 OWT458712 PGP458712 PQL458712 QAH458712 QKD458712 QTZ458712 RDV458712 RNR458712 RXN458712 SHJ458712 SRF458712 TBB458712 TKX458712 TUT458712 UEP458712 UOL458712 UYH458712 VID458712 VRZ458712 WBV458712 WLR458712 WVN458712 F524256 JB524248 SX524248 ACT524248 AMP524248 AWL524248 BGH524248 BQD524248 BZZ524248 CJV524248 CTR524248 DDN524248 DNJ524248 DXF524248 EHB524248 EQX524248 FAT524248 FKP524248 FUL524248 GEH524248 GOD524248 GXZ524248 HHV524248 HRR524248 IBN524248 ILJ524248 IVF524248 JFB524248 JOX524248 JYT524248 KIP524248 KSL524248 LCH524248 LMD524248 LVZ524248 MFV524248 MPR524248 MZN524248 NJJ524248 NTF524248 ODB524248 OMX524248 OWT524248 PGP524248 PQL524248 QAH524248 QKD524248 QTZ524248 RDV524248 RNR524248 RXN524248 SHJ524248 SRF524248 TBB524248 TKX524248 TUT524248 UEP524248 UOL524248 UYH524248 VID524248 VRZ524248 WBV524248 WLR524248 WVN524248 F589792 JB589784 SX589784 ACT589784 AMP589784 AWL589784 BGH589784 BQD589784 BZZ589784 CJV589784 CTR589784 DDN589784 DNJ589784 DXF589784 EHB589784 EQX589784 FAT589784 FKP589784 FUL589784 GEH589784 GOD589784 GXZ589784 HHV589784 HRR589784 IBN589784 ILJ589784 IVF589784 JFB589784 JOX589784 JYT589784 KIP589784 KSL589784 LCH589784 LMD589784 LVZ589784 MFV589784 MPR589784 MZN589784 NJJ589784 NTF589784 ODB589784 OMX589784 OWT589784 PGP589784 PQL589784 QAH589784 QKD589784 QTZ589784 RDV589784 RNR589784 RXN589784 SHJ589784 SRF589784 TBB589784 TKX589784 TUT589784 UEP589784 UOL589784 UYH589784 VID589784 VRZ589784 WBV589784 WLR589784 WVN589784 F655328 JB655320 SX655320 ACT655320 AMP655320 AWL655320 BGH655320 BQD655320 BZZ655320 CJV655320 CTR655320 DDN655320 DNJ655320 DXF655320 EHB655320 EQX655320 FAT655320 FKP655320 FUL655320 GEH655320 GOD655320 GXZ655320 HHV655320 HRR655320 IBN655320 ILJ655320 IVF655320 JFB655320 JOX655320 JYT655320 KIP655320 KSL655320 LCH655320 LMD655320 LVZ655320 MFV655320 MPR655320 MZN655320 NJJ655320 NTF655320 ODB655320 OMX655320 OWT655320 PGP655320 PQL655320 QAH655320 QKD655320 QTZ655320 RDV655320 RNR655320 RXN655320 SHJ655320 SRF655320 TBB655320 TKX655320 TUT655320 UEP655320 UOL655320 UYH655320 VID655320 VRZ655320 WBV655320 WLR655320 WVN655320 F720864 JB720856 SX720856 ACT720856 AMP720856 AWL720856 BGH720856 BQD720856 BZZ720856 CJV720856 CTR720856 DDN720856 DNJ720856 DXF720856 EHB720856 EQX720856 FAT720856 FKP720856 FUL720856 GEH720856 GOD720856 GXZ720856 HHV720856 HRR720856 IBN720856 ILJ720856 IVF720856 JFB720856 JOX720856 JYT720856 KIP720856 KSL720856 LCH720856 LMD720856 LVZ720856 MFV720856 MPR720856 MZN720856 NJJ720856 NTF720856 ODB720856 OMX720856 OWT720856 PGP720856 PQL720856 QAH720856 QKD720856 QTZ720856 RDV720856 RNR720856 RXN720856 SHJ720856 SRF720856 TBB720856 TKX720856 TUT720856 UEP720856 UOL720856 UYH720856 VID720856 VRZ720856 WBV720856 WLR720856 WVN720856 F786400 JB786392 SX786392 ACT786392 AMP786392 AWL786392 BGH786392 BQD786392 BZZ786392 CJV786392 CTR786392 DDN786392 DNJ786392 DXF786392 EHB786392 EQX786392 FAT786392 FKP786392 FUL786392 GEH786392 GOD786392 GXZ786392 HHV786392 HRR786392 IBN786392 ILJ786392 IVF786392 JFB786392 JOX786392 JYT786392 KIP786392 KSL786392 LCH786392 LMD786392 LVZ786392 MFV786392 MPR786392 MZN786392 NJJ786392 NTF786392 ODB786392 OMX786392 OWT786392 PGP786392 PQL786392 QAH786392 QKD786392 QTZ786392 RDV786392 RNR786392 RXN786392 SHJ786392 SRF786392 TBB786392 TKX786392 TUT786392 UEP786392 UOL786392 UYH786392 VID786392 VRZ786392 WBV786392 WLR786392 WVN786392 F851936 JB851928 SX851928 ACT851928 AMP851928 AWL851928 BGH851928 BQD851928 BZZ851928 CJV851928 CTR851928 DDN851928 DNJ851928 DXF851928 EHB851928 EQX851928 FAT851928 FKP851928 FUL851928 GEH851928 GOD851928 GXZ851928 HHV851928 HRR851928 IBN851928 ILJ851928 IVF851928 JFB851928 JOX851928 JYT851928 KIP851928 KSL851928 LCH851928 LMD851928 LVZ851928 MFV851928 MPR851928 MZN851928 NJJ851928 NTF851928 ODB851928 OMX851928 OWT851928 PGP851928 PQL851928 QAH851928 QKD851928 QTZ851928 RDV851928 RNR851928 RXN851928 SHJ851928 SRF851928 TBB851928 TKX851928 TUT851928 UEP851928 UOL851928 UYH851928 VID851928 VRZ851928 WBV851928 WLR851928 WVN851928 F917472 JB917464 SX917464 ACT917464 AMP917464 AWL917464 BGH917464 BQD917464 BZZ917464 CJV917464 CTR917464 DDN917464 DNJ917464 DXF917464 EHB917464 EQX917464 FAT917464 FKP917464 FUL917464 GEH917464 GOD917464 GXZ917464 HHV917464 HRR917464 IBN917464 ILJ917464 IVF917464 JFB917464 JOX917464 JYT917464 KIP917464 KSL917464 LCH917464 LMD917464 LVZ917464 MFV917464 MPR917464 MZN917464 NJJ917464 NTF917464 ODB917464 OMX917464 OWT917464 PGP917464 PQL917464 QAH917464 QKD917464 QTZ917464 RDV917464 RNR917464 RXN917464 SHJ917464 SRF917464 TBB917464 TKX917464 TUT917464 UEP917464 UOL917464 UYH917464 VID917464 VRZ917464 WBV917464 WLR917464 WVN917464 F983008 JB983000 SX983000 ACT983000 AMP983000 AWL983000 BGH983000 BQD983000 BZZ983000 CJV983000 CTR983000 DDN983000 DNJ983000 DXF983000 EHB983000 EQX983000 FAT983000 FKP983000 FUL983000 GEH983000 GOD983000 GXZ983000 HHV983000 HRR983000 IBN983000 ILJ983000 IVF983000 JFB983000 JOX983000 JYT983000 KIP983000 KSL983000 LCH983000 LMD983000 LVZ983000 MFV983000 MPR983000 MZN983000 NJJ983000 NTF983000 ODB983000 OMX983000 OWT983000 PGP983000 PQL983000 QAH983000 QKD983000 QTZ983000 RDV983000 RNR983000 RXN983000 SHJ983000 SRF983000 TBB983000 TKX983000 TUT983000 UEP983000 UOL983000 UYH983000 VID983000 VRZ983000 WBV983000 WLR983000 WVN983000 F65502 JB65494 SX65494 ACT65494 AMP65494 AWL65494 BGH65494 BQD65494 BZZ65494 CJV65494 CTR65494 DDN65494 DNJ65494 DXF65494 EHB65494 EQX65494 FAT65494 FKP65494 FUL65494 GEH65494 GOD65494 GXZ65494 HHV65494 HRR65494 IBN65494 ILJ65494 IVF65494 JFB65494 JOX65494 JYT65494 KIP65494 KSL65494 LCH65494 LMD65494 LVZ65494 MFV65494 MPR65494 MZN65494 NJJ65494 NTF65494 ODB65494 OMX65494 OWT65494 PGP65494 PQL65494 QAH65494 QKD65494 QTZ65494 RDV65494 RNR65494 RXN65494 SHJ65494 SRF65494 TBB65494 TKX65494 TUT65494 UEP65494 UOL65494 UYH65494 VID65494 VRZ65494 WBV65494 WLR65494 WVN65494 F131038 JB131030 SX131030 ACT131030 AMP131030 AWL131030 BGH131030 BQD131030 BZZ131030 CJV131030 CTR131030 DDN131030 DNJ131030 DXF131030 EHB131030 EQX131030 FAT131030 FKP131030 FUL131030 GEH131030 GOD131030 GXZ131030 HHV131030 HRR131030 IBN131030 ILJ131030 IVF131030 JFB131030 JOX131030 JYT131030 KIP131030 KSL131030 LCH131030 LMD131030 LVZ131030 MFV131030 MPR131030 MZN131030 NJJ131030 NTF131030 ODB131030 OMX131030 OWT131030 PGP131030 PQL131030 QAH131030 QKD131030 QTZ131030 RDV131030 RNR131030 RXN131030 SHJ131030 SRF131030 TBB131030 TKX131030 TUT131030 UEP131030 UOL131030 UYH131030 VID131030 VRZ131030 WBV131030 WLR131030 WVN131030 F196574 JB196566 SX196566 ACT196566 AMP196566 AWL196566 BGH196566 BQD196566 BZZ196566 CJV196566 CTR196566 DDN196566 DNJ196566 DXF196566 EHB196566 EQX196566 FAT196566 FKP196566 FUL196566 GEH196566 GOD196566 GXZ196566 HHV196566 HRR196566 IBN196566 ILJ196566 IVF196566 JFB196566 JOX196566 JYT196566 KIP196566 KSL196566 LCH196566 LMD196566 LVZ196566 MFV196566 MPR196566 MZN196566 NJJ196566 NTF196566 ODB196566 OMX196566 OWT196566 PGP196566 PQL196566 QAH196566 QKD196566 QTZ196566 RDV196566 RNR196566 RXN196566 SHJ196566 SRF196566 TBB196566 TKX196566 TUT196566 UEP196566 UOL196566 UYH196566 VID196566 VRZ196566 WBV196566 WLR196566 WVN196566 F262110 JB262102 SX262102 ACT262102 AMP262102 AWL262102 BGH262102 BQD262102 BZZ262102 CJV262102 CTR262102 DDN262102 DNJ262102 DXF262102 EHB262102 EQX262102 FAT262102 FKP262102 FUL262102 GEH262102 GOD262102 GXZ262102 HHV262102 HRR262102 IBN262102 ILJ262102 IVF262102 JFB262102 JOX262102 JYT262102 KIP262102 KSL262102 LCH262102 LMD262102 LVZ262102 MFV262102 MPR262102 MZN262102 NJJ262102 NTF262102 ODB262102 OMX262102 OWT262102 PGP262102 PQL262102 QAH262102 QKD262102 QTZ262102 RDV262102 RNR262102 RXN262102 SHJ262102 SRF262102 TBB262102 TKX262102 TUT262102 UEP262102 UOL262102 UYH262102 VID262102 VRZ262102 WBV262102 WLR262102 WVN262102 F327646 JB327638 SX327638 ACT327638 AMP327638 AWL327638 BGH327638 BQD327638 BZZ327638 CJV327638 CTR327638 DDN327638 DNJ327638 DXF327638 EHB327638 EQX327638 FAT327638 FKP327638 FUL327638 GEH327638 GOD327638 GXZ327638 HHV327638 HRR327638 IBN327638 ILJ327638 IVF327638 JFB327638 JOX327638 JYT327638 KIP327638 KSL327638 LCH327638 LMD327638 LVZ327638 MFV327638 MPR327638 MZN327638 NJJ327638 NTF327638 ODB327638 OMX327638 OWT327638 PGP327638 PQL327638 QAH327638 QKD327638 QTZ327638 RDV327638 RNR327638 RXN327638 SHJ327638 SRF327638 TBB327638 TKX327638 TUT327638 UEP327638 UOL327638 UYH327638 VID327638 VRZ327638 WBV327638 WLR327638 WVN327638 F393182 JB393174 SX393174 ACT393174 AMP393174 AWL393174 BGH393174 BQD393174 BZZ393174 CJV393174 CTR393174 DDN393174 DNJ393174 DXF393174 EHB393174 EQX393174 FAT393174 FKP393174 FUL393174 GEH393174 GOD393174 GXZ393174 HHV393174 HRR393174 IBN393174 ILJ393174 IVF393174 JFB393174 JOX393174 JYT393174 KIP393174 KSL393174 LCH393174 LMD393174 LVZ393174 MFV393174 MPR393174 MZN393174 NJJ393174 NTF393174 ODB393174 OMX393174 OWT393174 PGP393174 PQL393174 QAH393174 QKD393174 QTZ393174 RDV393174 RNR393174 RXN393174 SHJ393174 SRF393174 TBB393174 TKX393174 TUT393174 UEP393174 UOL393174 UYH393174 VID393174 VRZ393174 WBV393174 WLR393174 WVN393174 F458718 JB458710 SX458710 ACT458710 AMP458710 AWL458710 BGH458710 BQD458710 BZZ458710 CJV458710 CTR458710 DDN458710 DNJ458710 DXF458710 EHB458710 EQX458710 FAT458710 FKP458710 FUL458710 GEH458710 GOD458710 GXZ458710 HHV458710 HRR458710 IBN458710 ILJ458710 IVF458710 JFB458710 JOX458710 JYT458710 KIP458710 KSL458710 LCH458710 LMD458710 LVZ458710 MFV458710 MPR458710 MZN458710 NJJ458710 NTF458710 ODB458710 OMX458710 OWT458710 PGP458710 PQL458710 QAH458710 QKD458710 QTZ458710 RDV458710 RNR458710 RXN458710 SHJ458710 SRF458710 TBB458710 TKX458710 TUT458710 UEP458710 UOL458710 UYH458710 VID458710 VRZ458710 WBV458710 WLR458710 WVN458710 F524254 JB524246 SX524246 ACT524246 AMP524246 AWL524246 BGH524246 BQD524246 BZZ524246 CJV524246 CTR524246 DDN524246 DNJ524246 DXF524246 EHB524246 EQX524246 FAT524246 FKP524246 FUL524246 GEH524246 GOD524246 GXZ524246 HHV524246 HRR524246 IBN524246 ILJ524246 IVF524246 JFB524246 JOX524246 JYT524246 KIP524246 KSL524246 LCH524246 LMD524246 LVZ524246 MFV524246 MPR524246 MZN524246 NJJ524246 NTF524246 ODB524246 OMX524246 OWT524246 PGP524246 PQL524246 QAH524246 QKD524246 QTZ524246 RDV524246 RNR524246 RXN524246 SHJ524246 SRF524246 TBB524246 TKX524246 TUT524246 UEP524246 UOL524246 UYH524246 VID524246 VRZ524246 WBV524246 WLR524246 WVN524246 F589790 JB589782 SX589782 ACT589782 AMP589782 AWL589782 BGH589782 BQD589782 BZZ589782 CJV589782 CTR589782 DDN589782 DNJ589782 DXF589782 EHB589782 EQX589782 FAT589782 FKP589782 FUL589782 GEH589782 GOD589782 GXZ589782 HHV589782 HRR589782 IBN589782 ILJ589782 IVF589782 JFB589782 JOX589782 JYT589782 KIP589782 KSL589782 LCH589782 LMD589782 LVZ589782 MFV589782 MPR589782 MZN589782 NJJ589782 NTF589782 ODB589782 OMX589782 OWT589782 PGP589782 PQL589782 QAH589782 QKD589782 QTZ589782 RDV589782 RNR589782 RXN589782 SHJ589782 SRF589782 TBB589782 TKX589782 TUT589782 UEP589782 UOL589782 UYH589782 VID589782 VRZ589782 WBV589782 WLR589782 WVN589782 F655326 JB655318 SX655318 ACT655318 AMP655318 AWL655318 BGH655318 BQD655318 BZZ655318 CJV655318 CTR655318 DDN655318 DNJ655318 DXF655318 EHB655318 EQX655318 FAT655318 FKP655318 FUL655318 GEH655318 GOD655318 GXZ655318 HHV655318 HRR655318 IBN655318 ILJ655318 IVF655318 JFB655318 JOX655318 JYT655318 KIP655318 KSL655318 LCH655318 LMD655318 LVZ655318 MFV655318 MPR655318 MZN655318 NJJ655318 NTF655318 ODB655318 OMX655318 OWT655318 PGP655318 PQL655318 QAH655318 QKD655318 QTZ655318 RDV655318 RNR655318 RXN655318 SHJ655318 SRF655318 TBB655318 TKX655318 TUT655318 UEP655318 UOL655318 UYH655318 VID655318 VRZ655318 WBV655318 WLR655318 WVN655318 F720862 JB720854 SX720854 ACT720854 AMP720854 AWL720854 BGH720854 BQD720854 BZZ720854 CJV720854 CTR720854 DDN720854 DNJ720854 DXF720854 EHB720854 EQX720854 FAT720854 FKP720854 FUL720854 GEH720854 GOD720854 GXZ720854 HHV720854 HRR720854 IBN720854 ILJ720854 IVF720854 JFB720854 JOX720854 JYT720854 KIP720854 KSL720854 LCH720854 LMD720854 LVZ720854 MFV720854 MPR720854 MZN720854 NJJ720854 NTF720854 ODB720854 OMX720854 OWT720854 PGP720854 PQL720854 QAH720854 QKD720854 QTZ720854 RDV720854 RNR720854 RXN720854 SHJ720854 SRF720854 TBB720854 TKX720854 TUT720854 UEP720854 UOL720854 UYH720854 VID720854 VRZ720854 WBV720854 WLR720854 WVN720854 F786398 JB786390 SX786390 ACT786390 AMP786390 AWL786390 BGH786390 BQD786390 BZZ786390 CJV786390 CTR786390 DDN786390 DNJ786390 DXF786390 EHB786390 EQX786390 FAT786390 FKP786390 FUL786390 GEH786390 GOD786390 GXZ786390 HHV786390 HRR786390 IBN786390 ILJ786390 IVF786390 JFB786390 JOX786390 JYT786390 KIP786390 KSL786390 LCH786390 LMD786390 LVZ786390 MFV786390 MPR786390 MZN786390 NJJ786390 NTF786390 ODB786390 OMX786390 OWT786390 PGP786390 PQL786390 QAH786390 QKD786390 QTZ786390 RDV786390 RNR786390 RXN786390 SHJ786390 SRF786390 TBB786390 TKX786390 TUT786390 UEP786390 UOL786390 UYH786390 VID786390 VRZ786390 WBV786390 WLR786390 WVN786390 F851934 JB851926 SX851926 ACT851926 AMP851926 AWL851926 BGH851926 BQD851926 BZZ851926 CJV851926 CTR851926 DDN851926 DNJ851926 DXF851926 EHB851926 EQX851926 FAT851926 FKP851926 FUL851926 GEH851926 GOD851926 GXZ851926 HHV851926 HRR851926 IBN851926 ILJ851926 IVF851926 JFB851926 JOX851926 JYT851926 KIP851926 KSL851926 LCH851926 LMD851926 LVZ851926 MFV851926 MPR851926 MZN851926 NJJ851926 NTF851926 ODB851926 OMX851926 OWT851926 PGP851926 PQL851926 QAH851926 QKD851926 QTZ851926 RDV851926 RNR851926 RXN851926 SHJ851926 SRF851926 TBB851926 TKX851926 TUT851926 UEP851926 UOL851926 UYH851926 VID851926 VRZ851926 WBV851926 WLR851926 WVN851926 F917470 JB917462 SX917462 ACT917462 AMP917462 AWL917462 BGH917462 BQD917462 BZZ917462 CJV917462 CTR917462 DDN917462 DNJ917462 DXF917462 EHB917462 EQX917462 FAT917462 FKP917462 FUL917462 GEH917462 GOD917462 GXZ917462 HHV917462 HRR917462 IBN917462 ILJ917462 IVF917462 JFB917462 JOX917462 JYT917462 KIP917462 KSL917462 LCH917462 LMD917462 LVZ917462 MFV917462 MPR917462 MZN917462 NJJ917462 NTF917462 ODB917462 OMX917462 OWT917462 PGP917462 PQL917462 QAH917462 QKD917462 QTZ917462 RDV917462 RNR917462 RXN917462 SHJ917462 SRF917462 TBB917462 TKX917462 TUT917462 UEP917462 UOL917462 UYH917462 VID917462 VRZ917462 WBV917462 WLR917462 WVN917462 F983006 JB982998 SX982998 ACT982998 AMP982998 AWL982998 BGH982998 BQD982998 BZZ982998 CJV982998 CTR982998 DDN982998 DNJ982998 DXF982998 EHB982998 EQX982998 FAT982998 FKP982998 FUL982998 GEH982998 GOD982998 GXZ982998 HHV982998 HRR982998 IBN982998 ILJ982998 IVF982998 JFB982998 JOX982998 JYT982998 KIP982998 KSL982998 LCH982998 LMD982998 LVZ982998 MFV982998 MPR982998 MZN982998 NJJ982998 NTF982998 ODB982998 OMX982998 OWT982998 PGP982998 PQL982998 QAH982998 QKD982998 QTZ982998 RDV982998 RNR982998 RXN982998 SHJ982998 SRF982998 TBB982998 TKX982998 TUT982998 UEP982998 UOL982998 UYH982998 VID982998 VRZ982998 WBV982998 WLR982998 WVN982998 F65506:F65507 JB65498:JB65499 SX65498:SX65499 ACT65498:ACT65499 AMP65498:AMP65499 AWL65498:AWL65499 BGH65498:BGH65499 BQD65498:BQD65499 BZZ65498:BZZ65499 CJV65498:CJV65499 CTR65498:CTR65499 DDN65498:DDN65499 DNJ65498:DNJ65499 DXF65498:DXF65499 EHB65498:EHB65499 EQX65498:EQX65499 FAT65498:FAT65499 FKP65498:FKP65499 FUL65498:FUL65499 GEH65498:GEH65499 GOD65498:GOD65499 GXZ65498:GXZ65499 HHV65498:HHV65499 HRR65498:HRR65499 IBN65498:IBN65499 ILJ65498:ILJ65499 IVF65498:IVF65499 JFB65498:JFB65499 JOX65498:JOX65499 JYT65498:JYT65499 KIP65498:KIP65499 KSL65498:KSL65499 LCH65498:LCH65499 LMD65498:LMD65499 LVZ65498:LVZ65499 MFV65498:MFV65499 MPR65498:MPR65499 MZN65498:MZN65499 NJJ65498:NJJ65499 NTF65498:NTF65499 ODB65498:ODB65499 OMX65498:OMX65499 OWT65498:OWT65499 PGP65498:PGP65499 PQL65498:PQL65499 QAH65498:QAH65499 QKD65498:QKD65499 QTZ65498:QTZ65499 RDV65498:RDV65499 RNR65498:RNR65499 RXN65498:RXN65499 SHJ65498:SHJ65499 SRF65498:SRF65499 TBB65498:TBB65499 TKX65498:TKX65499 TUT65498:TUT65499 UEP65498:UEP65499 UOL65498:UOL65499 UYH65498:UYH65499 VID65498:VID65499 VRZ65498:VRZ65499 WBV65498:WBV65499 WLR65498:WLR65499 WVN65498:WVN65499 F131042:F131043 JB131034:JB131035 SX131034:SX131035 ACT131034:ACT131035 AMP131034:AMP131035 AWL131034:AWL131035 BGH131034:BGH131035 BQD131034:BQD131035 BZZ131034:BZZ131035 CJV131034:CJV131035 CTR131034:CTR131035 DDN131034:DDN131035 DNJ131034:DNJ131035 DXF131034:DXF131035 EHB131034:EHB131035 EQX131034:EQX131035 FAT131034:FAT131035 FKP131034:FKP131035 FUL131034:FUL131035 GEH131034:GEH131035 GOD131034:GOD131035 GXZ131034:GXZ131035 HHV131034:HHV131035 HRR131034:HRR131035 IBN131034:IBN131035 ILJ131034:ILJ131035 IVF131034:IVF131035 JFB131034:JFB131035 JOX131034:JOX131035 JYT131034:JYT131035 KIP131034:KIP131035 KSL131034:KSL131035 LCH131034:LCH131035 LMD131034:LMD131035 LVZ131034:LVZ131035 MFV131034:MFV131035 MPR131034:MPR131035 MZN131034:MZN131035 NJJ131034:NJJ131035 NTF131034:NTF131035 ODB131034:ODB131035 OMX131034:OMX131035 OWT131034:OWT131035 PGP131034:PGP131035 PQL131034:PQL131035 QAH131034:QAH131035 QKD131034:QKD131035 QTZ131034:QTZ131035 RDV131034:RDV131035 RNR131034:RNR131035 RXN131034:RXN131035 SHJ131034:SHJ131035 SRF131034:SRF131035 TBB131034:TBB131035 TKX131034:TKX131035 TUT131034:TUT131035 UEP131034:UEP131035 UOL131034:UOL131035 UYH131034:UYH131035 VID131034:VID131035 VRZ131034:VRZ131035 WBV131034:WBV131035 WLR131034:WLR131035 WVN131034:WVN131035 F196578:F196579 JB196570:JB196571 SX196570:SX196571 ACT196570:ACT196571 AMP196570:AMP196571 AWL196570:AWL196571 BGH196570:BGH196571 BQD196570:BQD196571 BZZ196570:BZZ196571 CJV196570:CJV196571 CTR196570:CTR196571 DDN196570:DDN196571 DNJ196570:DNJ196571 DXF196570:DXF196571 EHB196570:EHB196571 EQX196570:EQX196571 FAT196570:FAT196571 FKP196570:FKP196571 FUL196570:FUL196571 GEH196570:GEH196571 GOD196570:GOD196571 GXZ196570:GXZ196571 HHV196570:HHV196571 HRR196570:HRR196571 IBN196570:IBN196571 ILJ196570:ILJ196571 IVF196570:IVF196571 JFB196570:JFB196571 JOX196570:JOX196571 JYT196570:JYT196571 KIP196570:KIP196571 KSL196570:KSL196571 LCH196570:LCH196571 LMD196570:LMD196571 LVZ196570:LVZ196571 MFV196570:MFV196571 MPR196570:MPR196571 MZN196570:MZN196571 NJJ196570:NJJ196571 NTF196570:NTF196571 ODB196570:ODB196571 OMX196570:OMX196571 OWT196570:OWT196571 PGP196570:PGP196571 PQL196570:PQL196571 QAH196570:QAH196571 QKD196570:QKD196571 QTZ196570:QTZ196571 RDV196570:RDV196571 RNR196570:RNR196571 RXN196570:RXN196571 SHJ196570:SHJ196571 SRF196570:SRF196571 TBB196570:TBB196571 TKX196570:TKX196571 TUT196570:TUT196571 UEP196570:UEP196571 UOL196570:UOL196571 UYH196570:UYH196571 VID196570:VID196571 VRZ196570:VRZ196571 WBV196570:WBV196571 WLR196570:WLR196571 WVN196570:WVN196571 F262114:F262115 JB262106:JB262107 SX262106:SX262107 ACT262106:ACT262107 AMP262106:AMP262107 AWL262106:AWL262107 BGH262106:BGH262107 BQD262106:BQD262107 BZZ262106:BZZ262107 CJV262106:CJV262107 CTR262106:CTR262107 DDN262106:DDN262107 DNJ262106:DNJ262107 DXF262106:DXF262107 EHB262106:EHB262107 EQX262106:EQX262107 FAT262106:FAT262107 FKP262106:FKP262107 FUL262106:FUL262107 GEH262106:GEH262107 GOD262106:GOD262107 GXZ262106:GXZ262107 HHV262106:HHV262107 HRR262106:HRR262107 IBN262106:IBN262107 ILJ262106:ILJ262107 IVF262106:IVF262107 JFB262106:JFB262107 JOX262106:JOX262107 JYT262106:JYT262107 KIP262106:KIP262107 KSL262106:KSL262107 LCH262106:LCH262107 LMD262106:LMD262107 LVZ262106:LVZ262107 MFV262106:MFV262107 MPR262106:MPR262107 MZN262106:MZN262107 NJJ262106:NJJ262107 NTF262106:NTF262107 ODB262106:ODB262107 OMX262106:OMX262107 OWT262106:OWT262107 PGP262106:PGP262107 PQL262106:PQL262107 QAH262106:QAH262107 QKD262106:QKD262107 QTZ262106:QTZ262107 RDV262106:RDV262107 RNR262106:RNR262107 RXN262106:RXN262107 SHJ262106:SHJ262107 SRF262106:SRF262107 TBB262106:TBB262107 TKX262106:TKX262107 TUT262106:TUT262107 UEP262106:UEP262107 UOL262106:UOL262107 UYH262106:UYH262107 VID262106:VID262107 VRZ262106:VRZ262107 WBV262106:WBV262107 WLR262106:WLR262107 WVN262106:WVN262107 F327650:F327651 JB327642:JB327643 SX327642:SX327643 ACT327642:ACT327643 AMP327642:AMP327643 AWL327642:AWL327643 BGH327642:BGH327643 BQD327642:BQD327643 BZZ327642:BZZ327643 CJV327642:CJV327643 CTR327642:CTR327643 DDN327642:DDN327643 DNJ327642:DNJ327643 DXF327642:DXF327643 EHB327642:EHB327643 EQX327642:EQX327643 FAT327642:FAT327643 FKP327642:FKP327643 FUL327642:FUL327643 GEH327642:GEH327643 GOD327642:GOD327643 GXZ327642:GXZ327643 HHV327642:HHV327643 HRR327642:HRR327643 IBN327642:IBN327643 ILJ327642:ILJ327643 IVF327642:IVF327643 JFB327642:JFB327643 JOX327642:JOX327643 JYT327642:JYT327643 KIP327642:KIP327643 KSL327642:KSL327643 LCH327642:LCH327643 LMD327642:LMD327643 LVZ327642:LVZ327643 MFV327642:MFV327643 MPR327642:MPR327643 MZN327642:MZN327643 NJJ327642:NJJ327643 NTF327642:NTF327643 ODB327642:ODB327643 OMX327642:OMX327643 OWT327642:OWT327643 PGP327642:PGP327643 PQL327642:PQL327643 QAH327642:QAH327643 QKD327642:QKD327643 QTZ327642:QTZ327643 RDV327642:RDV327643 RNR327642:RNR327643 RXN327642:RXN327643 SHJ327642:SHJ327643 SRF327642:SRF327643 TBB327642:TBB327643 TKX327642:TKX327643 TUT327642:TUT327643 UEP327642:UEP327643 UOL327642:UOL327643 UYH327642:UYH327643 VID327642:VID327643 VRZ327642:VRZ327643 WBV327642:WBV327643 WLR327642:WLR327643 WVN327642:WVN327643 F393186:F393187 JB393178:JB393179 SX393178:SX393179 ACT393178:ACT393179 AMP393178:AMP393179 AWL393178:AWL393179 BGH393178:BGH393179 BQD393178:BQD393179 BZZ393178:BZZ393179 CJV393178:CJV393179 CTR393178:CTR393179 DDN393178:DDN393179 DNJ393178:DNJ393179 DXF393178:DXF393179 EHB393178:EHB393179 EQX393178:EQX393179 FAT393178:FAT393179 FKP393178:FKP393179 FUL393178:FUL393179 GEH393178:GEH393179 GOD393178:GOD393179 GXZ393178:GXZ393179 HHV393178:HHV393179 HRR393178:HRR393179 IBN393178:IBN393179 ILJ393178:ILJ393179 IVF393178:IVF393179 JFB393178:JFB393179 JOX393178:JOX393179 JYT393178:JYT393179 KIP393178:KIP393179 KSL393178:KSL393179 LCH393178:LCH393179 LMD393178:LMD393179 LVZ393178:LVZ393179 MFV393178:MFV393179 MPR393178:MPR393179 MZN393178:MZN393179 NJJ393178:NJJ393179 NTF393178:NTF393179 ODB393178:ODB393179 OMX393178:OMX393179 OWT393178:OWT393179 PGP393178:PGP393179 PQL393178:PQL393179 QAH393178:QAH393179 QKD393178:QKD393179 QTZ393178:QTZ393179 RDV393178:RDV393179 RNR393178:RNR393179 RXN393178:RXN393179 SHJ393178:SHJ393179 SRF393178:SRF393179 TBB393178:TBB393179 TKX393178:TKX393179 TUT393178:TUT393179 UEP393178:UEP393179 UOL393178:UOL393179 UYH393178:UYH393179 VID393178:VID393179 VRZ393178:VRZ393179 WBV393178:WBV393179 WLR393178:WLR393179 WVN393178:WVN393179 F458722:F458723 JB458714:JB458715 SX458714:SX458715 ACT458714:ACT458715 AMP458714:AMP458715 AWL458714:AWL458715 BGH458714:BGH458715 BQD458714:BQD458715 BZZ458714:BZZ458715 CJV458714:CJV458715 CTR458714:CTR458715 DDN458714:DDN458715 DNJ458714:DNJ458715 DXF458714:DXF458715 EHB458714:EHB458715 EQX458714:EQX458715 FAT458714:FAT458715 FKP458714:FKP458715 FUL458714:FUL458715 GEH458714:GEH458715 GOD458714:GOD458715 GXZ458714:GXZ458715 HHV458714:HHV458715 HRR458714:HRR458715 IBN458714:IBN458715 ILJ458714:ILJ458715 IVF458714:IVF458715 JFB458714:JFB458715 JOX458714:JOX458715 JYT458714:JYT458715 KIP458714:KIP458715 KSL458714:KSL458715 LCH458714:LCH458715 LMD458714:LMD458715 LVZ458714:LVZ458715 MFV458714:MFV458715 MPR458714:MPR458715 MZN458714:MZN458715 NJJ458714:NJJ458715 NTF458714:NTF458715 ODB458714:ODB458715 OMX458714:OMX458715 OWT458714:OWT458715 PGP458714:PGP458715 PQL458714:PQL458715 QAH458714:QAH458715 QKD458714:QKD458715 QTZ458714:QTZ458715 RDV458714:RDV458715 RNR458714:RNR458715 RXN458714:RXN458715 SHJ458714:SHJ458715 SRF458714:SRF458715 TBB458714:TBB458715 TKX458714:TKX458715 TUT458714:TUT458715 UEP458714:UEP458715 UOL458714:UOL458715 UYH458714:UYH458715 VID458714:VID458715 VRZ458714:VRZ458715 WBV458714:WBV458715 WLR458714:WLR458715 WVN458714:WVN458715 F524258:F524259 JB524250:JB524251 SX524250:SX524251 ACT524250:ACT524251 AMP524250:AMP524251 AWL524250:AWL524251 BGH524250:BGH524251 BQD524250:BQD524251 BZZ524250:BZZ524251 CJV524250:CJV524251 CTR524250:CTR524251 DDN524250:DDN524251 DNJ524250:DNJ524251 DXF524250:DXF524251 EHB524250:EHB524251 EQX524250:EQX524251 FAT524250:FAT524251 FKP524250:FKP524251 FUL524250:FUL524251 GEH524250:GEH524251 GOD524250:GOD524251 GXZ524250:GXZ524251 HHV524250:HHV524251 HRR524250:HRR524251 IBN524250:IBN524251 ILJ524250:ILJ524251 IVF524250:IVF524251 JFB524250:JFB524251 JOX524250:JOX524251 JYT524250:JYT524251 KIP524250:KIP524251 KSL524250:KSL524251 LCH524250:LCH524251 LMD524250:LMD524251 LVZ524250:LVZ524251 MFV524250:MFV524251 MPR524250:MPR524251 MZN524250:MZN524251 NJJ524250:NJJ524251 NTF524250:NTF524251 ODB524250:ODB524251 OMX524250:OMX524251 OWT524250:OWT524251 PGP524250:PGP524251 PQL524250:PQL524251 QAH524250:QAH524251 QKD524250:QKD524251 QTZ524250:QTZ524251 RDV524250:RDV524251 RNR524250:RNR524251 RXN524250:RXN524251 SHJ524250:SHJ524251 SRF524250:SRF524251 TBB524250:TBB524251 TKX524250:TKX524251 TUT524250:TUT524251 UEP524250:UEP524251 UOL524250:UOL524251 UYH524250:UYH524251 VID524250:VID524251 VRZ524250:VRZ524251 WBV524250:WBV524251 WLR524250:WLR524251 WVN524250:WVN524251 F589794:F589795 JB589786:JB589787 SX589786:SX589787 ACT589786:ACT589787 AMP589786:AMP589787 AWL589786:AWL589787 BGH589786:BGH589787 BQD589786:BQD589787 BZZ589786:BZZ589787 CJV589786:CJV589787 CTR589786:CTR589787 DDN589786:DDN589787 DNJ589786:DNJ589787 DXF589786:DXF589787 EHB589786:EHB589787 EQX589786:EQX589787 FAT589786:FAT589787 FKP589786:FKP589787 FUL589786:FUL589787 GEH589786:GEH589787 GOD589786:GOD589787 GXZ589786:GXZ589787 HHV589786:HHV589787 HRR589786:HRR589787 IBN589786:IBN589787 ILJ589786:ILJ589787 IVF589786:IVF589787 JFB589786:JFB589787 JOX589786:JOX589787 JYT589786:JYT589787 KIP589786:KIP589787 KSL589786:KSL589787 LCH589786:LCH589787 LMD589786:LMD589787 LVZ589786:LVZ589787 MFV589786:MFV589787 MPR589786:MPR589787 MZN589786:MZN589787 NJJ589786:NJJ589787 NTF589786:NTF589787 ODB589786:ODB589787 OMX589786:OMX589787 OWT589786:OWT589787 PGP589786:PGP589787 PQL589786:PQL589787 QAH589786:QAH589787 QKD589786:QKD589787 QTZ589786:QTZ589787 RDV589786:RDV589787 RNR589786:RNR589787 RXN589786:RXN589787 SHJ589786:SHJ589787 SRF589786:SRF589787 TBB589786:TBB589787 TKX589786:TKX589787 TUT589786:TUT589787 UEP589786:UEP589787 UOL589786:UOL589787 UYH589786:UYH589787 VID589786:VID589787 VRZ589786:VRZ589787 WBV589786:WBV589787 WLR589786:WLR589787 WVN589786:WVN589787 F655330:F655331 JB655322:JB655323 SX655322:SX655323 ACT655322:ACT655323 AMP655322:AMP655323 AWL655322:AWL655323 BGH655322:BGH655323 BQD655322:BQD655323 BZZ655322:BZZ655323 CJV655322:CJV655323 CTR655322:CTR655323 DDN655322:DDN655323 DNJ655322:DNJ655323 DXF655322:DXF655323 EHB655322:EHB655323 EQX655322:EQX655323 FAT655322:FAT655323 FKP655322:FKP655323 FUL655322:FUL655323 GEH655322:GEH655323 GOD655322:GOD655323 GXZ655322:GXZ655323 HHV655322:HHV655323 HRR655322:HRR655323 IBN655322:IBN655323 ILJ655322:ILJ655323 IVF655322:IVF655323 JFB655322:JFB655323 JOX655322:JOX655323 JYT655322:JYT655323 KIP655322:KIP655323 KSL655322:KSL655323 LCH655322:LCH655323 LMD655322:LMD655323 LVZ655322:LVZ655323 MFV655322:MFV655323 MPR655322:MPR655323 MZN655322:MZN655323 NJJ655322:NJJ655323 NTF655322:NTF655323 ODB655322:ODB655323 OMX655322:OMX655323 OWT655322:OWT655323 PGP655322:PGP655323 PQL655322:PQL655323 QAH655322:QAH655323 QKD655322:QKD655323 QTZ655322:QTZ655323 RDV655322:RDV655323 RNR655322:RNR655323 RXN655322:RXN655323 SHJ655322:SHJ655323 SRF655322:SRF655323 TBB655322:TBB655323 TKX655322:TKX655323 TUT655322:TUT655323 UEP655322:UEP655323 UOL655322:UOL655323 UYH655322:UYH655323 VID655322:VID655323 VRZ655322:VRZ655323 WBV655322:WBV655323 WLR655322:WLR655323 WVN655322:WVN655323 F720866:F720867 JB720858:JB720859 SX720858:SX720859 ACT720858:ACT720859 AMP720858:AMP720859 AWL720858:AWL720859 BGH720858:BGH720859 BQD720858:BQD720859 BZZ720858:BZZ720859 CJV720858:CJV720859 CTR720858:CTR720859 DDN720858:DDN720859 DNJ720858:DNJ720859 DXF720858:DXF720859 EHB720858:EHB720859 EQX720858:EQX720859 FAT720858:FAT720859 FKP720858:FKP720859 FUL720858:FUL720859 GEH720858:GEH720859 GOD720858:GOD720859 GXZ720858:GXZ720859 HHV720858:HHV720859 HRR720858:HRR720859 IBN720858:IBN720859 ILJ720858:ILJ720859 IVF720858:IVF720859 JFB720858:JFB720859 JOX720858:JOX720859 JYT720858:JYT720859 KIP720858:KIP720859 KSL720858:KSL720859 LCH720858:LCH720859 LMD720858:LMD720859 LVZ720858:LVZ720859 MFV720858:MFV720859 MPR720858:MPR720859 MZN720858:MZN720859 NJJ720858:NJJ720859 NTF720858:NTF720859 ODB720858:ODB720859 OMX720858:OMX720859 OWT720858:OWT720859 PGP720858:PGP720859 PQL720858:PQL720859 QAH720858:QAH720859 QKD720858:QKD720859 QTZ720858:QTZ720859 RDV720858:RDV720859 RNR720858:RNR720859 RXN720858:RXN720859 SHJ720858:SHJ720859 SRF720858:SRF720859 TBB720858:TBB720859 TKX720858:TKX720859 TUT720858:TUT720859 UEP720858:UEP720859 UOL720858:UOL720859 UYH720858:UYH720859 VID720858:VID720859 VRZ720858:VRZ720859 WBV720858:WBV720859 WLR720858:WLR720859 WVN720858:WVN720859 F786402:F786403 JB786394:JB786395 SX786394:SX786395 ACT786394:ACT786395 AMP786394:AMP786395 AWL786394:AWL786395 BGH786394:BGH786395 BQD786394:BQD786395 BZZ786394:BZZ786395 CJV786394:CJV786395 CTR786394:CTR786395 DDN786394:DDN786395 DNJ786394:DNJ786395 DXF786394:DXF786395 EHB786394:EHB786395 EQX786394:EQX786395 FAT786394:FAT786395 FKP786394:FKP786395 FUL786394:FUL786395 GEH786394:GEH786395 GOD786394:GOD786395 GXZ786394:GXZ786395 HHV786394:HHV786395 HRR786394:HRR786395 IBN786394:IBN786395 ILJ786394:ILJ786395 IVF786394:IVF786395 JFB786394:JFB786395 JOX786394:JOX786395 JYT786394:JYT786395 KIP786394:KIP786395 KSL786394:KSL786395 LCH786394:LCH786395 LMD786394:LMD786395 LVZ786394:LVZ786395 MFV786394:MFV786395 MPR786394:MPR786395 MZN786394:MZN786395 NJJ786394:NJJ786395 NTF786394:NTF786395 ODB786394:ODB786395 OMX786394:OMX786395 OWT786394:OWT786395 PGP786394:PGP786395 PQL786394:PQL786395 QAH786394:QAH786395 QKD786394:QKD786395 QTZ786394:QTZ786395 RDV786394:RDV786395 RNR786394:RNR786395 RXN786394:RXN786395 SHJ786394:SHJ786395 SRF786394:SRF786395 TBB786394:TBB786395 TKX786394:TKX786395 TUT786394:TUT786395 UEP786394:UEP786395 UOL786394:UOL786395 UYH786394:UYH786395 VID786394:VID786395 VRZ786394:VRZ786395 WBV786394:WBV786395 WLR786394:WLR786395 WVN786394:WVN786395 F851938:F851939 JB851930:JB851931 SX851930:SX851931 ACT851930:ACT851931 AMP851930:AMP851931 AWL851930:AWL851931 BGH851930:BGH851931 BQD851930:BQD851931 BZZ851930:BZZ851931 CJV851930:CJV851931 CTR851930:CTR851931 DDN851930:DDN851931 DNJ851930:DNJ851931 DXF851930:DXF851931 EHB851930:EHB851931 EQX851930:EQX851931 FAT851930:FAT851931 FKP851930:FKP851931 FUL851930:FUL851931 GEH851930:GEH851931 GOD851930:GOD851931 GXZ851930:GXZ851931 HHV851930:HHV851931 HRR851930:HRR851931 IBN851930:IBN851931 ILJ851930:ILJ851931 IVF851930:IVF851931 JFB851930:JFB851931 JOX851930:JOX851931 JYT851930:JYT851931 KIP851930:KIP851931 KSL851930:KSL851931 LCH851930:LCH851931 LMD851930:LMD851931 LVZ851930:LVZ851931 MFV851930:MFV851931 MPR851930:MPR851931 MZN851930:MZN851931 NJJ851930:NJJ851931 NTF851930:NTF851931 ODB851930:ODB851931 OMX851930:OMX851931 OWT851930:OWT851931 PGP851930:PGP851931 PQL851930:PQL851931 QAH851930:QAH851931 QKD851930:QKD851931 QTZ851930:QTZ851931 RDV851930:RDV851931 RNR851930:RNR851931 RXN851930:RXN851931 SHJ851930:SHJ851931 SRF851930:SRF851931 TBB851930:TBB851931 TKX851930:TKX851931 TUT851930:TUT851931 UEP851930:UEP851931 UOL851930:UOL851931 UYH851930:UYH851931 VID851930:VID851931 VRZ851930:VRZ851931 WBV851930:WBV851931 WLR851930:WLR851931 WVN851930:WVN851931 F917474:F917475 JB917466:JB917467 SX917466:SX917467 ACT917466:ACT917467 AMP917466:AMP917467 AWL917466:AWL917467 BGH917466:BGH917467 BQD917466:BQD917467 BZZ917466:BZZ917467 CJV917466:CJV917467 CTR917466:CTR917467 DDN917466:DDN917467 DNJ917466:DNJ917467 DXF917466:DXF917467 EHB917466:EHB917467 EQX917466:EQX917467 FAT917466:FAT917467 FKP917466:FKP917467 FUL917466:FUL917467 GEH917466:GEH917467 GOD917466:GOD917467 GXZ917466:GXZ917467 HHV917466:HHV917467 HRR917466:HRR917467 IBN917466:IBN917467 ILJ917466:ILJ917467 IVF917466:IVF917467 JFB917466:JFB917467 JOX917466:JOX917467 JYT917466:JYT917467 KIP917466:KIP917467 KSL917466:KSL917467 LCH917466:LCH917467 LMD917466:LMD917467 LVZ917466:LVZ917467 MFV917466:MFV917467 MPR917466:MPR917467 MZN917466:MZN917467 NJJ917466:NJJ917467 NTF917466:NTF917467 ODB917466:ODB917467 OMX917466:OMX917467 OWT917466:OWT917467 PGP917466:PGP917467 PQL917466:PQL917467 QAH917466:QAH917467 QKD917466:QKD917467 QTZ917466:QTZ917467 RDV917466:RDV917467 RNR917466:RNR917467 RXN917466:RXN917467 SHJ917466:SHJ917467 SRF917466:SRF917467 TBB917466:TBB917467 TKX917466:TKX917467 TUT917466:TUT917467 UEP917466:UEP917467 UOL917466:UOL917467 UYH917466:UYH917467 VID917466:VID917467 VRZ917466:VRZ917467 WBV917466:WBV917467 WLR917466:WLR917467 WVN917466:WVN917467 F983010:F983011 JB983002:JB983003 SX983002:SX983003 ACT983002:ACT983003 AMP983002:AMP983003 AWL983002:AWL983003 BGH983002:BGH983003 BQD983002:BQD983003 BZZ983002:BZZ983003 CJV983002:CJV983003 CTR983002:CTR983003 DDN983002:DDN983003 DNJ983002:DNJ983003 DXF983002:DXF983003 EHB983002:EHB983003 EQX983002:EQX983003 FAT983002:FAT983003 FKP983002:FKP983003 FUL983002:FUL983003 GEH983002:GEH983003 GOD983002:GOD983003 GXZ983002:GXZ983003 HHV983002:HHV983003 HRR983002:HRR983003 IBN983002:IBN983003 ILJ983002:ILJ983003 IVF983002:IVF983003 JFB983002:JFB983003 JOX983002:JOX983003 JYT983002:JYT983003 KIP983002:KIP983003 KSL983002:KSL983003 LCH983002:LCH983003 LMD983002:LMD983003 LVZ983002:LVZ983003 MFV983002:MFV983003 MPR983002:MPR983003 MZN983002:MZN983003 NJJ983002:NJJ983003 NTF983002:NTF983003 ODB983002:ODB983003 OMX983002:OMX983003 OWT983002:OWT983003 PGP983002:PGP983003 PQL983002:PQL983003 QAH983002:QAH983003 QKD983002:QKD983003 QTZ983002:QTZ983003 RDV983002:RDV983003 RNR983002:RNR983003 RXN983002:RXN983003 SHJ983002:SHJ983003 SRF983002:SRF983003 TBB983002:TBB983003 TKX983002:TKX983003 TUT983002:TUT983003 UEP983002:UEP983003 UOL983002:UOL983003 UYH983002:UYH983003 VID983002:VID983003 VRZ983002:VRZ983003 WBV983002:WBV983003 WLR983002:WLR983003 WVN983002:WVN983003 F65516 JB65508 SX65508 ACT65508 AMP65508 AWL65508 BGH65508 BQD65508 BZZ65508 CJV65508 CTR65508 DDN65508 DNJ65508 DXF65508 EHB65508 EQX65508 FAT65508 FKP65508 FUL65508 GEH65508 GOD65508 GXZ65508 HHV65508 HRR65508 IBN65508 ILJ65508 IVF65508 JFB65508 JOX65508 JYT65508 KIP65508 KSL65508 LCH65508 LMD65508 LVZ65508 MFV65508 MPR65508 MZN65508 NJJ65508 NTF65508 ODB65508 OMX65508 OWT65508 PGP65508 PQL65508 QAH65508 QKD65508 QTZ65508 RDV65508 RNR65508 RXN65508 SHJ65508 SRF65508 TBB65508 TKX65508 TUT65508 UEP65508 UOL65508 UYH65508 VID65508 VRZ65508 WBV65508 WLR65508 WVN65508 F131052 JB131044 SX131044 ACT131044 AMP131044 AWL131044 BGH131044 BQD131044 BZZ131044 CJV131044 CTR131044 DDN131044 DNJ131044 DXF131044 EHB131044 EQX131044 FAT131044 FKP131044 FUL131044 GEH131044 GOD131044 GXZ131044 HHV131044 HRR131044 IBN131044 ILJ131044 IVF131044 JFB131044 JOX131044 JYT131044 KIP131044 KSL131044 LCH131044 LMD131044 LVZ131044 MFV131044 MPR131044 MZN131044 NJJ131044 NTF131044 ODB131044 OMX131044 OWT131044 PGP131044 PQL131044 QAH131044 QKD131044 QTZ131044 RDV131044 RNR131044 RXN131044 SHJ131044 SRF131044 TBB131044 TKX131044 TUT131044 UEP131044 UOL131044 UYH131044 VID131044 VRZ131044 WBV131044 WLR131044 WVN131044 F196588 JB196580 SX196580 ACT196580 AMP196580 AWL196580 BGH196580 BQD196580 BZZ196580 CJV196580 CTR196580 DDN196580 DNJ196580 DXF196580 EHB196580 EQX196580 FAT196580 FKP196580 FUL196580 GEH196580 GOD196580 GXZ196580 HHV196580 HRR196580 IBN196580 ILJ196580 IVF196580 JFB196580 JOX196580 JYT196580 KIP196580 KSL196580 LCH196580 LMD196580 LVZ196580 MFV196580 MPR196580 MZN196580 NJJ196580 NTF196580 ODB196580 OMX196580 OWT196580 PGP196580 PQL196580 QAH196580 QKD196580 QTZ196580 RDV196580 RNR196580 RXN196580 SHJ196580 SRF196580 TBB196580 TKX196580 TUT196580 UEP196580 UOL196580 UYH196580 VID196580 VRZ196580 WBV196580 WLR196580 WVN196580 F262124 JB262116 SX262116 ACT262116 AMP262116 AWL262116 BGH262116 BQD262116 BZZ262116 CJV262116 CTR262116 DDN262116 DNJ262116 DXF262116 EHB262116 EQX262116 FAT262116 FKP262116 FUL262116 GEH262116 GOD262116 GXZ262116 HHV262116 HRR262116 IBN262116 ILJ262116 IVF262116 JFB262116 JOX262116 JYT262116 KIP262116 KSL262116 LCH262116 LMD262116 LVZ262116 MFV262116 MPR262116 MZN262116 NJJ262116 NTF262116 ODB262116 OMX262116 OWT262116 PGP262116 PQL262116 QAH262116 QKD262116 QTZ262116 RDV262116 RNR262116 RXN262116 SHJ262116 SRF262116 TBB262116 TKX262116 TUT262116 UEP262116 UOL262116 UYH262116 VID262116 VRZ262116 WBV262116 WLR262116 WVN262116 F327660 JB327652 SX327652 ACT327652 AMP327652 AWL327652 BGH327652 BQD327652 BZZ327652 CJV327652 CTR327652 DDN327652 DNJ327652 DXF327652 EHB327652 EQX327652 FAT327652 FKP327652 FUL327652 GEH327652 GOD327652 GXZ327652 HHV327652 HRR327652 IBN327652 ILJ327652 IVF327652 JFB327652 JOX327652 JYT327652 KIP327652 KSL327652 LCH327652 LMD327652 LVZ327652 MFV327652 MPR327652 MZN327652 NJJ327652 NTF327652 ODB327652 OMX327652 OWT327652 PGP327652 PQL327652 QAH327652 QKD327652 QTZ327652 RDV327652 RNR327652 RXN327652 SHJ327652 SRF327652 TBB327652 TKX327652 TUT327652 UEP327652 UOL327652 UYH327652 VID327652 VRZ327652 WBV327652 WLR327652 WVN327652 F393196 JB393188 SX393188 ACT393188 AMP393188 AWL393188 BGH393188 BQD393188 BZZ393188 CJV393188 CTR393188 DDN393188 DNJ393188 DXF393188 EHB393188 EQX393188 FAT393188 FKP393188 FUL393188 GEH393188 GOD393188 GXZ393188 HHV393188 HRR393188 IBN393188 ILJ393188 IVF393188 JFB393188 JOX393188 JYT393188 KIP393188 KSL393188 LCH393188 LMD393188 LVZ393188 MFV393188 MPR393188 MZN393188 NJJ393188 NTF393188 ODB393188 OMX393188 OWT393188 PGP393188 PQL393188 QAH393188 QKD393188 QTZ393188 RDV393188 RNR393188 RXN393188 SHJ393188 SRF393188 TBB393188 TKX393188 TUT393188 UEP393188 UOL393188 UYH393188 VID393188 VRZ393188 WBV393188 WLR393188 WVN393188 F458732 JB458724 SX458724 ACT458724 AMP458724 AWL458724 BGH458724 BQD458724 BZZ458724 CJV458724 CTR458724 DDN458724 DNJ458724 DXF458724 EHB458724 EQX458724 FAT458724 FKP458724 FUL458724 GEH458724 GOD458724 GXZ458724 HHV458724 HRR458724 IBN458724 ILJ458724 IVF458724 JFB458724 JOX458724 JYT458724 KIP458724 KSL458724 LCH458724 LMD458724 LVZ458724 MFV458724 MPR458724 MZN458724 NJJ458724 NTF458724 ODB458724 OMX458724 OWT458724 PGP458724 PQL458724 QAH458724 QKD458724 QTZ458724 RDV458724 RNR458724 RXN458724 SHJ458724 SRF458724 TBB458724 TKX458724 TUT458724 UEP458724 UOL458724 UYH458724 VID458724 VRZ458724 WBV458724 WLR458724 WVN458724 F524268 JB524260 SX524260 ACT524260 AMP524260 AWL524260 BGH524260 BQD524260 BZZ524260 CJV524260 CTR524260 DDN524260 DNJ524260 DXF524260 EHB524260 EQX524260 FAT524260 FKP524260 FUL524260 GEH524260 GOD524260 GXZ524260 HHV524260 HRR524260 IBN524260 ILJ524260 IVF524260 JFB524260 JOX524260 JYT524260 KIP524260 KSL524260 LCH524260 LMD524260 LVZ524260 MFV524260 MPR524260 MZN524260 NJJ524260 NTF524260 ODB524260 OMX524260 OWT524260 PGP524260 PQL524260 QAH524260 QKD524260 QTZ524260 RDV524260 RNR524260 RXN524260 SHJ524260 SRF524260 TBB524260 TKX524260 TUT524260 UEP524260 UOL524260 UYH524260 VID524260 VRZ524260 WBV524260 WLR524260 WVN524260 F589804 JB589796 SX589796 ACT589796 AMP589796 AWL589796 BGH589796 BQD589796 BZZ589796 CJV589796 CTR589796 DDN589796 DNJ589796 DXF589796 EHB589796 EQX589796 FAT589796 FKP589796 FUL589796 GEH589796 GOD589796 GXZ589796 HHV589796 HRR589796 IBN589796 ILJ589796 IVF589796 JFB589796 JOX589796 JYT589796 KIP589796 KSL589796 LCH589796 LMD589796 LVZ589796 MFV589796 MPR589796 MZN589796 NJJ589796 NTF589796 ODB589796 OMX589796 OWT589796 PGP589796 PQL589796 QAH589796 QKD589796 QTZ589796 RDV589796 RNR589796 RXN589796 SHJ589796 SRF589796 TBB589796 TKX589796 TUT589796 UEP589796 UOL589796 UYH589796 VID589796 VRZ589796 WBV589796 WLR589796 WVN589796 F655340 JB655332 SX655332 ACT655332 AMP655332 AWL655332 BGH655332 BQD655332 BZZ655332 CJV655332 CTR655332 DDN655332 DNJ655332 DXF655332 EHB655332 EQX655332 FAT655332 FKP655332 FUL655332 GEH655332 GOD655332 GXZ655332 HHV655332 HRR655332 IBN655332 ILJ655332 IVF655332 JFB655332 JOX655332 JYT655332 KIP655332 KSL655332 LCH655332 LMD655332 LVZ655332 MFV655332 MPR655332 MZN655332 NJJ655332 NTF655332 ODB655332 OMX655332 OWT655332 PGP655332 PQL655332 QAH655332 QKD655332 QTZ655332 RDV655332 RNR655332 RXN655332 SHJ655332 SRF655332 TBB655332 TKX655332 TUT655332 UEP655332 UOL655332 UYH655332 VID655332 VRZ655332 WBV655332 WLR655332 WVN655332 F720876 JB720868 SX720868 ACT720868 AMP720868 AWL720868 BGH720868 BQD720868 BZZ720868 CJV720868 CTR720868 DDN720868 DNJ720868 DXF720868 EHB720868 EQX720868 FAT720868 FKP720868 FUL720868 GEH720868 GOD720868 GXZ720868 HHV720868 HRR720868 IBN720868 ILJ720868 IVF720868 JFB720868 JOX720868 JYT720868 KIP720868 KSL720868 LCH720868 LMD720868 LVZ720868 MFV720868 MPR720868 MZN720868 NJJ720868 NTF720868 ODB720868 OMX720868 OWT720868 PGP720868 PQL720868 QAH720868 QKD720868 QTZ720868 RDV720868 RNR720868 RXN720868 SHJ720868 SRF720868 TBB720868 TKX720868 TUT720868 UEP720868 UOL720868 UYH720868 VID720868 VRZ720868 WBV720868 WLR720868 WVN720868 F786412 JB786404 SX786404 ACT786404 AMP786404 AWL786404 BGH786404 BQD786404 BZZ786404 CJV786404 CTR786404 DDN786404 DNJ786404 DXF786404 EHB786404 EQX786404 FAT786404 FKP786404 FUL786404 GEH786404 GOD786404 GXZ786404 HHV786404 HRR786404 IBN786404 ILJ786404 IVF786404 JFB786404 JOX786404 JYT786404 KIP786404 KSL786404 LCH786404 LMD786404 LVZ786404 MFV786404 MPR786404 MZN786404 NJJ786404 NTF786404 ODB786404 OMX786404 OWT786404 PGP786404 PQL786404 QAH786404 QKD786404 QTZ786404 RDV786404 RNR786404 RXN786404 SHJ786404 SRF786404 TBB786404 TKX786404 TUT786404 UEP786404 UOL786404 UYH786404 VID786404 VRZ786404 WBV786404 WLR786404 WVN786404 F851948 JB851940 SX851940 ACT851940 AMP851940 AWL851940 BGH851940 BQD851940 BZZ851940 CJV851940 CTR851940 DDN851940 DNJ851940 DXF851940 EHB851940 EQX851940 FAT851940 FKP851940 FUL851940 GEH851940 GOD851940 GXZ851940 HHV851940 HRR851940 IBN851940 ILJ851940 IVF851940 JFB851940 JOX851940 JYT851940 KIP851940 KSL851940 LCH851940 LMD851940 LVZ851940 MFV851940 MPR851940 MZN851940 NJJ851940 NTF851940 ODB851940 OMX851940 OWT851940 PGP851940 PQL851940 QAH851940 QKD851940 QTZ851940 RDV851940 RNR851940 RXN851940 SHJ851940 SRF851940 TBB851940 TKX851940 TUT851940 UEP851940 UOL851940 UYH851940 VID851940 VRZ851940 WBV851940 WLR851940 WVN851940 F917484 JB917476 SX917476 ACT917476 AMP917476 AWL917476 BGH917476 BQD917476 BZZ917476 CJV917476 CTR917476 DDN917476 DNJ917476 DXF917476 EHB917476 EQX917476 FAT917476 FKP917476 FUL917476 GEH917476 GOD917476 GXZ917476 HHV917476 HRR917476 IBN917476 ILJ917476 IVF917476 JFB917476 JOX917476 JYT917476 KIP917476 KSL917476 LCH917476 LMD917476 LVZ917476 MFV917476 MPR917476 MZN917476 NJJ917476 NTF917476 ODB917476 OMX917476 OWT917476 PGP917476 PQL917476 QAH917476 QKD917476 QTZ917476 RDV917476 RNR917476 RXN917476 SHJ917476 SRF917476 TBB917476 TKX917476 TUT917476 UEP917476 UOL917476 UYH917476 VID917476 VRZ917476 WBV917476 WLR917476 WVN917476 F983020 JB983012 SX983012 ACT983012 AMP983012 AWL983012 BGH983012 BQD983012 BZZ983012 CJV983012 CTR983012 DDN983012 DNJ983012 DXF983012 EHB983012 EQX983012 FAT983012 FKP983012 FUL983012 GEH983012 GOD983012 GXZ983012 HHV983012 HRR983012 IBN983012 ILJ983012 IVF983012 JFB983012 JOX983012 JYT983012 KIP983012 KSL983012 LCH983012 LMD983012 LVZ983012 MFV983012 MPR983012 MZN983012 NJJ983012 NTF983012 ODB983012 OMX983012 OWT983012 PGP983012 PQL983012 QAH983012 QKD983012 QTZ983012 RDV983012 RNR983012 RXN983012 SHJ983012 SRF983012 TBB983012 TKX983012 TUT983012 UEP983012 UOL983012 UYH983012 VID983012 VRZ983012 WBV983012 WLR983012 WVN983012 F65518 JB65510 SX65510 ACT65510 AMP65510 AWL65510 BGH65510 BQD65510 BZZ65510 CJV65510 CTR65510 DDN65510 DNJ65510 DXF65510 EHB65510 EQX65510 FAT65510 FKP65510 FUL65510 GEH65510 GOD65510 GXZ65510 HHV65510 HRR65510 IBN65510 ILJ65510 IVF65510 JFB65510 JOX65510 JYT65510 KIP65510 KSL65510 LCH65510 LMD65510 LVZ65510 MFV65510 MPR65510 MZN65510 NJJ65510 NTF65510 ODB65510 OMX65510 OWT65510 PGP65510 PQL65510 QAH65510 QKD65510 QTZ65510 RDV65510 RNR65510 RXN65510 SHJ65510 SRF65510 TBB65510 TKX65510 TUT65510 UEP65510 UOL65510 UYH65510 VID65510 VRZ65510 WBV65510 WLR65510 WVN65510 F131054 JB131046 SX131046 ACT131046 AMP131046 AWL131046 BGH131046 BQD131046 BZZ131046 CJV131046 CTR131046 DDN131046 DNJ131046 DXF131046 EHB131046 EQX131046 FAT131046 FKP131046 FUL131046 GEH131046 GOD131046 GXZ131046 HHV131046 HRR131046 IBN131046 ILJ131046 IVF131046 JFB131046 JOX131046 JYT131046 KIP131046 KSL131046 LCH131046 LMD131046 LVZ131046 MFV131046 MPR131046 MZN131046 NJJ131046 NTF131046 ODB131046 OMX131046 OWT131046 PGP131046 PQL131046 QAH131046 QKD131046 QTZ131046 RDV131046 RNR131046 RXN131046 SHJ131046 SRF131046 TBB131046 TKX131046 TUT131046 UEP131046 UOL131046 UYH131046 VID131046 VRZ131046 WBV131046 WLR131046 WVN131046 F196590 JB196582 SX196582 ACT196582 AMP196582 AWL196582 BGH196582 BQD196582 BZZ196582 CJV196582 CTR196582 DDN196582 DNJ196582 DXF196582 EHB196582 EQX196582 FAT196582 FKP196582 FUL196582 GEH196582 GOD196582 GXZ196582 HHV196582 HRR196582 IBN196582 ILJ196582 IVF196582 JFB196582 JOX196582 JYT196582 KIP196582 KSL196582 LCH196582 LMD196582 LVZ196582 MFV196582 MPR196582 MZN196582 NJJ196582 NTF196582 ODB196582 OMX196582 OWT196582 PGP196582 PQL196582 QAH196582 QKD196582 QTZ196582 RDV196582 RNR196582 RXN196582 SHJ196582 SRF196582 TBB196582 TKX196582 TUT196582 UEP196582 UOL196582 UYH196582 VID196582 VRZ196582 WBV196582 WLR196582 WVN196582 F262126 JB262118 SX262118 ACT262118 AMP262118 AWL262118 BGH262118 BQD262118 BZZ262118 CJV262118 CTR262118 DDN262118 DNJ262118 DXF262118 EHB262118 EQX262118 FAT262118 FKP262118 FUL262118 GEH262118 GOD262118 GXZ262118 HHV262118 HRR262118 IBN262118 ILJ262118 IVF262118 JFB262118 JOX262118 JYT262118 KIP262118 KSL262118 LCH262118 LMD262118 LVZ262118 MFV262118 MPR262118 MZN262118 NJJ262118 NTF262118 ODB262118 OMX262118 OWT262118 PGP262118 PQL262118 QAH262118 QKD262118 QTZ262118 RDV262118 RNR262118 RXN262118 SHJ262118 SRF262118 TBB262118 TKX262118 TUT262118 UEP262118 UOL262118 UYH262118 VID262118 VRZ262118 WBV262118 WLR262118 WVN262118 F327662 JB327654 SX327654 ACT327654 AMP327654 AWL327654 BGH327654 BQD327654 BZZ327654 CJV327654 CTR327654 DDN327654 DNJ327654 DXF327654 EHB327654 EQX327654 FAT327654 FKP327654 FUL327654 GEH327654 GOD327654 GXZ327654 HHV327654 HRR327654 IBN327654 ILJ327654 IVF327654 JFB327654 JOX327654 JYT327654 KIP327654 KSL327654 LCH327654 LMD327654 LVZ327654 MFV327654 MPR327654 MZN327654 NJJ327654 NTF327654 ODB327654 OMX327654 OWT327654 PGP327654 PQL327654 QAH327654 QKD327654 QTZ327654 RDV327654 RNR327654 RXN327654 SHJ327654 SRF327654 TBB327654 TKX327654 TUT327654 UEP327654 UOL327654 UYH327654 VID327654 VRZ327654 WBV327654 WLR327654 WVN327654 F393198 JB393190 SX393190 ACT393190 AMP393190 AWL393190 BGH393190 BQD393190 BZZ393190 CJV393190 CTR393190 DDN393190 DNJ393190 DXF393190 EHB393190 EQX393190 FAT393190 FKP393190 FUL393190 GEH393190 GOD393190 GXZ393190 HHV393190 HRR393190 IBN393190 ILJ393190 IVF393190 JFB393190 JOX393190 JYT393190 KIP393190 KSL393190 LCH393190 LMD393190 LVZ393190 MFV393190 MPR393190 MZN393190 NJJ393190 NTF393190 ODB393190 OMX393190 OWT393190 PGP393190 PQL393190 QAH393190 QKD393190 QTZ393190 RDV393190 RNR393190 RXN393190 SHJ393190 SRF393190 TBB393190 TKX393190 TUT393190 UEP393190 UOL393190 UYH393190 VID393190 VRZ393190 WBV393190 WLR393190 WVN393190 F458734 JB458726 SX458726 ACT458726 AMP458726 AWL458726 BGH458726 BQD458726 BZZ458726 CJV458726 CTR458726 DDN458726 DNJ458726 DXF458726 EHB458726 EQX458726 FAT458726 FKP458726 FUL458726 GEH458726 GOD458726 GXZ458726 HHV458726 HRR458726 IBN458726 ILJ458726 IVF458726 JFB458726 JOX458726 JYT458726 KIP458726 KSL458726 LCH458726 LMD458726 LVZ458726 MFV458726 MPR458726 MZN458726 NJJ458726 NTF458726 ODB458726 OMX458726 OWT458726 PGP458726 PQL458726 QAH458726 QKD458726 QTZ458726 RDV458726 RNR458726 RXN458726 SHJ458726 SRF458726 TBB458726 TKX458726 TUT458726 UEP458726 UOL458726 UYH458726 VID458726 VRZ458726 WBV458726 WLR458726 WVN458726 F524270 JB524262 SX524262 ACT524262 AMP524262 AWL524262 BGH524262 BQD524262 BZZ524262 CJV524262 CTR524262 DDN524262 DNJ524262 DXF524262 EHB524262 EQX524262 FAT524262 FKP524262 FUL524262 GEH524262 GOD524262 GXZ524262 HHV524262 HRR524262 IBN524262 ILJ524262 IVF524262 JFB524262 JOX524262 JYT524262 KIP524262 KSL524262 LCH524262 LMD524262 LVZ524262 MFV524262 MPR524262 MZN524262 NJJ524262 NTF524262 ODB524262 OMX524262 OWT524262 PGP524262 PQL524262 QAH524262 QKD524262 QTZ524262 RDV524262 RNR524262 RXN524262 SHJ524262 SRF524262 TBB524262 TKX524262 TUT524262 UEP524262 UOL524262 UYH524262 VID524262 VRZ524262 WBV524262 WLR524262 WVN524262 F589806 JB589798 SX589798 ACT589798 AMP589798 AWL589798 BGH589798 BQD589798 BZZ589798 CJV589798 CTR589798 DDN589798 DNJ589798 DXF589798 EHB589798 EQX589798 FAT589798 FKP589798 FUL589798 GEH589798 GOD589798 GXZ589798 HHV589798 HRR589798 IBN589798 ILJ589798 IVF589798 JFB589798 JOX589798 JYT589798 KIP589798 KSL589798 LCH589798 LMD589798 LVZ589798 MFV589798 MPR589798 MZN589798 NJJ589798 NTF589798 ODB589798 OMX589798 OWT589798 PGP589798 PQL589798 QAH589798 QKD589798 QTZ589798 RDV589798 RNR589798 RXN589798 SHJ589798 SRF589798 TBB589798 TKX589798 TUT589798 UEP589798 UOL589798 UYH589798 VID589798 VRZ589798 WBV589798 WLR589798 WVN589798 F655342 JB655334 SX655334 ACT655334 AMP655334 AWL655334 BGH655334 BQD655334 BZZ655334 CJV655334 CTR655334 DDN655334 DNJ655334 DXF655334 EHB655334 EQX655334 FAT655334 FKP655334 FUL655334 GEH655334 GOD655334 GXZ655334 HHV655334 HRR655334 IBN655334 ILJ655334 IVF655334 JFB655334 JOX655334 JYT655334 KIP655334 KSL655334 LCH655334 LMD655334 LVZ655334 MFV655334 MPR655334 MZN655334 NJJ655334 NTF655334 ODB655334 OMX655334 OWT655334 PGP655334 PQL655334 QAH655334 QKD655334 QTZ655334 RDV655334 RNR655334 RXN655334 SHJ655334 SRF655334 TBB655334 TKX655334 TUT655334 UEP655334 UOL655334 UYH655334 VID655334 VRZ655334 WBV655334 WLR655334 WVN655334 F720878 JB720870 SX720870 ACT720870 AMP720870 AWL720870 BGH720870 BQD720870 BZZ720870 CJV720870 CTR720870 DDN720870 DNJ720870 DXF720870 EHB720870 EQX720870 FAT720870 FKP720870 FUL720870 GEH720870 GOD720870 GXZ720870 HHV720870 HRR720870 IBN720870 ILJ720870 IVF720870 JFB720870 JOX720870 JYT720870 KIP720870 KSL720870 LCH720870 LMD720870 LVZ720870 MFV720870 MPR720870 MZN720870 NJJ720870 NTF720870 ODB720870 OMX720870 OWT720870 PGP720870 PQL720870 QAH720870 QKD720870 QTZ720870 RDV720870 RNR720870 RXN720870 SHJ720870 SRF720870 TBB720870 TKX720870 TUT720870 UEP720870 UOL720870 UYH720870 VID720870 VRZ720870 WBV720870 WLR720870 WVN720870 F786414 JB786406 SX786406 ACT786406 AMP786406 AWL786406 BGH786406 BQD786406 BZZ786406 CJV786406 CTR786406 DDN786406 DNJ786406 DXF786406 EHB786406 EQX786406 FAT786406 FKP786406 FUL786406 GEH786406 GOD786406 GXZ786406 HHV786406 HRR786406 IBN786406 ILJ786406 IVF786406 JFB786406 JOX786406 JYT786406 KIP786406 KSL786406 LCH786406 LMD786406 LVZ786406 MFV786406 MPR786406 MZN786406 NJJ786406 NTF786406 ODB786406 OMX786406 OWT786406 PGP786406 PQL786406 QAH786406 QKD786406 QTZ786406 RDV786406 RNR786406 RXN786406 SHJ786406 SRF786406 TBB786406 TKX786406 TUT786406 UEP786406 UOL786406 UYH786406 VID786406 VRZ786406 WBV786406 WLR786406 WVN786406 F851950 JB851942 SX851942 ACT851942 AMP851942 AWL851942 BGH851942 BQD851942 BZZ851942 CJV851942 CTR851942 DDN851942 DNJ851942 DXF851942 EHB851942 EQX851942 FAT851942 FKP851942 FUL851942 GEH851942 GOD851942 GXZ851942 HHV851942 HRR851942 IBN851942 ILJ851942 IVF851942 JFB851942 JOX851942 JYT851942 KIP851942 KSL851942 LCH851942 LMD851942 LVZ851942 MFV851942 MPR851942 MZN851942 NJJ851942 NTF851942 ODB851942 OMX851942 OWT851942 PGP851942 PQL851942 QAH851942 QKD851942 QTZ851942 RDV851942 RNR851942 RXN851942 SHJ851942 SRF851942 TBB851942 TKX851942 TUT851942 UEP851942 UOL851942 UYH851942 VID851942 VRZ851942 WBV851942 WLR851942 WVN851942 F917486 JB917478 SX917478 ACT917478 AMP917478 AWL917478 BGH917478 BQD917478 BZZ917478 CJV917478 CTR917478 DDN917478 DNJ917478 DXF917478 EHB917478 EQX917478 FAT917478 FKP917478 FUL917478 GEH917478 GOD917478 GXZ917478 HHV917478 HRR917478 IBN917478 ILJ917478 IVF917478 JFB917478 JOX917478 JYT917478 KIP917478 KSL917478 LCH917478 LMD917478 LVZ917478 MFV917478 MPR917478 MZN917478 NJJ917478 NTF917478 ODB917478 OMX917478 OWT917478 PGP917478 PQL917478 QAH917478 QKD917478 QTZ917478 RDV917478 RNR917478 RXN917478 SHJ917478 SRF917478 TBB917478 TKX917478 TUT917478 UEP917478 UOL917478 UYH917478 VID917478 VRZ917478 WBV917478 WLR917478 WVN917478 F983022 JB983014 SX983014 ACT983014 AMP983014 AWL983014 BGH983014 BQD983014 BZZ983014 CJV983014 CTR983014 DDN983014 DNJ983014 DXF983014 EHB983014 EQX983014 FAT983014 FKP983014 FUL983014 GEH983014 GOD983014 GXZ983014 HHV983014 HRR983014 IBN983014 ILJ983014 IVF983014 JFB983014 JOX983014 JYT983014 KIP983014 KSL983014 LCH983014 LMD983014 LVZ983014 MFV983014 MPR983014 MZN983014 NJJ983014 NTF983014 ODB983014 OMX983014 OWT983014 PGP983014 PQL983014 QAH983014 QKD983014 QTZ983014 RDV983014 RNR983014 RXN983014 SHJ983014 SRF983014 TBB983014 TKX983014 TUT983014 UEP983014 UOL983014 UYH983014 VID983014 VRZ983014 WBV983014 WLR983014 WVN983014 F65512 JB65504 SX65504 ACT65504 AMP65504 AWL65504 BGH65504 BQD65504 BZZ65504 CJV65504 CTR65504 DDN65504 DNJ65504 DXF65504 EHB65504 EQX65504 FAT65504 FKP65504 FUL65504 GEH65504 GOD65504 GXZ65504 HHV65504 HRR65504 IBN65504 ILJ65504 IVF65504 JFB65504 JOX65504 JYT65504 KIP65504 KSL65504 LCH65504 LMD65504 LVZ65504 MFV65504 MPR65504 MZN65504 NJJ65504 NTF65504 ODB65504 OMX65504 OWT65504 PGP65504 PQL65504 QAH65504 QKD65504 QTZ65504 RDV65504 RNR65504 RXN65504 SHJ65504 SRF65504 TBB65504 TKX65504 TUT65504 UEP65504 UOL65504 UYH65504 VID65504 VRZ65504 WBV65504 WLR65504 WVN65504 F131048 JB131040 SX131040 ACT131040 AMP131040 AWL131040 BGH131040 BQD131040 BZZ131040 CJV131040 CTR131040 DDN131040 DNJ131040 DXF131040 EHB131040 EQX131040 FAT131040 FKP131040 FUL131040 GEH131040 GOD131040 GXZ131040 HHV131040 HRR131040 IBN131040 ILJ131040 IVF131040 JFB131040 JOX131040 JYT131040 KIP131040 KSL131040 LCH131040 LMD131040 LVZ131040 MFV131040 MPR131040 MZN131040 NJJ131040 NTF131040 ODB131040 OMX131040 OWT131040 PGP131040 PQL131040 QAH131040 QKD131040 QTZ131040 RDV131040 RNR131040 RXN131040 SHJ131040 SRF131040 TBB131040 TKX131040 TUT131040 UEP131040 UOL131040 UYH131040 VID131040 VRZ131040 WBV131040 WLR131040 WVN131040 F196584 JB196576 SX196576 ACT196576 AMP196576 AWL196576 BGH196576 BQD196576 BZZ196576 CJV196576 CTR196576 DDN196576 DNJ196576 DXF196576 EHB196576 EQX196576 FAT196576 FKP196576 FUL196576 GEH196576 GOD196576 GXZ196576 HHV196576 HRR196576 IBN196576 ILJ196576 IVF196576 JFB196576 JOX196576 JYT196576 KIP196576 KSL196576 LCH196576 LMD196576 LVZ196576 MFV196576 MPR196576 MZN196576 NJJ196576 NTF196576 ODB196576 OMX196576 OWT196576 PGP196576 PQL196576 QAH196576 QKD196576 QTZ196576 RDV196576 RNR196576 RXN196576 SHJ196576 SRF196576 TBB196576 TKX196576 TUT196576 UEP196576 UOL196576 UYH196576 VID196576 VRZ196576 WBV196576 WLR196576 WVN196576 F262120 JB262112 SX262112 ACT262112 AMP262112 AWL262112 BGH262112 BQD262112 BZZ262112 CJV262112 CTR262112 DDN262112 DNJ262112 DXF262112 EHB262112 EQX262112 FAT262112 FKP262112 FUL262112 GEH262112 GOD262112 GXZ262112 HHV262112 HRR262112 IBN262112 ILJ262112 IVF262112 JFB262112 JOX262112 JYT262112 KIP262112 KSL262112 LCH262112 LMD262112 LVZ262112 MFV262112 MPR262112 MZN262112 NJJ262112 NTF262112 ODB262112 OMX262112 OWT262112 PGP262112 PQL262112 QAH262112 QKD262112 QTZ262112 RDV262112 RNR262112 RXN262112 SHJ262112 SRF262112 TBB262112 TKX262112 TUT262112 UEP262112 UOL262112 UYH262112 VID262112 VRZ262112 WBV262112 WLR262112 WVN262112 F327656 JB327648 SX327648 ACT327648 AMP327648 AWL327648 BGH327648 BQD327648 BZZ327648 CJV327648 CTR327648 DDN327648 DNJ327648 DXF327648 EHB327648 EQX327648 FAT327648 FKP327648 FUL327648 GEH327648 GOD327648 GXZ327648 HHV327648 HRR327648 IBN327648 ILJ327648 IVF327648 JFB327648 JOX327648 JYT327648 KIP327648 KSL327648 LCH327648 LMD327648 LVZ327648 MFV327648 MPR327648 MZN327648 NJJ327648 NTF327648 ODB327648 OMX327648 OWT327648 PGP327648 PQL327648 QAH327648 QKD327648 QTZ327648 RDV327648 RNR327648 RXN327648 SHJ327648 SRF327648 TBB327648 TKX327648 TUT327648 UEP327648 UOL327648 UYH327648 VID327648 VRZ327648 WBV327648 WLR327648 WVN327648 F393192 JB393184 SX393184 ACT393184 AMP393184 AWL393184 BGH393184 BQD393184 BZZ393184 CJV393184 CTR393184 DDN393184 DNJ393184 DXF393184 EHB393184 EQX393184 FAT393184 FKP393184 FUL393184 GEH393184 GOD393184 GXZ393184 HHV393184 HRR393184 IBN393184 ILJ393184 IVF393184 JFB393184 JOX393184 JYT393184 KIP393184 KSL393184 LCH393184 LMD393184 LVZ393184 MFV393184 MPR393184 MZN393184 NJJ393184 NTF393184 ODB393184 OMX393184 OWT393184 PGP393184 PQL393184 QAH393184 QKD393184 QTZ393184 RDV393184 RNR393184 RXN393184 SHJ393184 SRF393184 TBB393184 TKX393184 TUT393184 UEP393184 UOL393184 UYH393184 VID393184 VRZ393184 WBV393184 WLR393184 WVN393184 F458728 JB458720 SX458720 ACT458720 AMP458720 AWL458720 BGH458720 BQD458720 BZZ458720 CJV458720 CTR458720 DDN458720 DNJ458720 DXF458720 EHB458720 EQX458720 FAT458720 FKP458720 FUL458720 GEH458720 GOD458720 GXZ458720 HHV458720 HRR458720 IBN458720 ILJ458720 IVF458720 JFB458720 JOX458720 JYT458720 KIP458720 KSL458720 LCH458720 LMD458720 LVZ458720 MFV458720 MPR458720 MZN458720 NJJ458720 NTF458720 ODB458720 OMX458720 OWT458720 PGP458720 PQL458720 QAH458720 QKD458720 QTZ458720 RDV458720 RNR458720 RXN458720 SHJ458720 SRF458720 TBB458720 TKX458720 TUT458720 UEP458720 UOL458720 UYH458720 VID458720 VRZ458720 WBV458720 WLR458720 WVN458720 F524264 JB524256 SX524256 ACT524256 AMP524256 AWL524256 BGH524256 BQD524256 BZZ524256 CJV524256 CTR524256 DDN524256 DNJ524256 DXF524256 EHB524256 EQX524256 FAT524256 FKP524256 FUL524256 GEH524256 GOD524256 GXZ524256 HHV524256 HRR524256 IBN524256 ILJ524256 IVF524256 JFB524256 JOX524256 JYT524256 KIP524256 KSL524256 LCH524256 LMD524256 LVZ524256 MFV524256 MPR524256 MZN524256 NJJ524256 NTF524256 ODB524256 OMX524256 OWT524256 PGP524256 PQL524256 QAH524256 QKD524256 QTZ524256 RDV524256 RNR524256 RXN524256 SHJ524256 SRF524256 TBB524256 TKX524256 TUT524256 UEP524256 UOL524256 UYH524256 VID524256 VRZ524256 WBV524256 WLR524256 WVN524256 F589800 JB589792 SX589792 ACT589792 AMP589792 AWL589792 BGH589792 BQD589792 BZZ589792 CJV589792 CTR589792 DDN589792 DNJ589792 DXF589792 EHB589792 EQX589792 FAT589792 FKP589792 FUL589792 GEH589792 GOD589792 GXZ589792 HHV589792 HRR589792 IBN589792 ILJ589792 IVF589792 JFB589792 JOX589792 JYT589792 KIP589792 KSL589792 LCH589792 LMD589792 LVZ589792 MFV589792 MPR589792 MZN589792 NJJ589792 NTF589792 ODB589792 OMX589792 OWT589792 PGP589792 PQL589792 QAH589792 QKD589792 QTZ589792 RDV589792 RNR589792 RXN589792 SHJ589792 SRF589792 TBB589792 TKX589792 TUT589792 UEP589792 UOL589792 UYH589792 VID589792 VRZ589792 WBV589792 WLR589792 WVN589792 F655336 JB655328 SX655328 ACT655328 AMP655328 AWL655328 BGH655328 BQD655328 BZZ655328 CJV655328 CTR655328 DDN655328 DNJ655328 DXF655328 EHB655328 EQX655328 FAT655328 FKP655328 FUL655328 GEH655328 GOD655328 GXZ655328 HHV655328 HRR655328 IBN655328 ILJ655328 IVF655328 JFB655328 JOX655328 JYT655328 KIP655328 KSL655328 LCH655328 LMD655328 LVZ655328 MFV655328 MPR655328 MZN655328 NJJ655328 NTF655328 ODB655328 OMX655328 OWT655328 PGP655328 PQL655328 QAH655328 QKD655328 QTZ655328 RDV655328 RNR655328 RXN655328 SHJ655328 SRF655328 TBB655328 TKX655328 TUT655328 UEP655328 UOL655328 UYH655328 VID655328 VRZ655328 WBV655328 WLR655328 WVN655328 F720872 JB720864 SX720864 ACT720864 AMP720864 AWL720864 BGH720864 BQD720864 BZZ720864 CJV720864 CTR720864 DDN720864 DNJ720864 DXF720864 EHB720864 EQX720864 FAT720864 FKP720864 FUL720864 GEH720864 GOD720864 GXZ720864 HHV720864 HRR720864 IBN720864 ILJ720864 IVF720864 JFB720864 JOX720864 JYT720864 KIP720864 KSL720864 LCH720864 LMD720864 LVZ720864 MFV720864 MPR720864 MZN720864 NJJ720864 NTF720864 ODB720864 OMX720864 OWT720864 PGP720864 PQL720864 QAH720864 QKD720864 QTZ720864 RDV720864 RNR720864 RXN720864 SHJ720864 SRF720864 TBB720864 TKX720864 TUT720864 UEP720864 UOL720864 UYH720864 VID720864 VRZ720864 WBV720864 WLR720864 WVN720864 F786408 JB786400 SX786400 ACT786400 AMP786400 AWL786400 BGH786400 BQD786400 BZZ786400 CJV786400 CTR786400 DDN786400 DNJ786400 DXF786400 EHB786400 EQX786400 FAT786400 FKP786400 FUL786400 GEH786400 GOD786400 GXZ786400 HHV786400 HRR786400 IBN786400 ILJ786400 IVF786400 JFB786400 JOX786400 JYT786400 KIP786400 KSL786400 LCH786400 LMD786400 LVZ786400 MFV786400 MPR786400 MZN786400 NJJ786400 NTF786400 ODB786400 OMX786400 OWT786400 PGP786400 PQL786400 QAH786400 QKD786400 QTZ786400 RDV786400 RNR786400 RXN786400 SHJ786400 SRF786400 TBB786400 TKX786400 TUT786400 UEP786400 UOL786400 UYH786400 VID786400 VRZ786400 WBV786400 WLR786400 WVN786400 F851944 JB851936 SX851936 ACT851936 AMP851936 AWL851936 BGH851936 BQD851936 BZZ851936 CJV851936 CTR851936 DDN851936 DNJ851936 DXF851936 EHB851936 EQX851936 FAT851936 FKP851936 FUL851936 GEH851936 GOD851936 GXZ851936 HHV851936 HRR851936 IBN851936 ILJ851936 IVF851936 JFB851936 JOX851936 JYT851936 KIP851936 KSL851936 LCH851936 LMD851936 LVZ851936 MFV851936 MPR851936 MZN851936 NJJ851936 NTF851936 ODB851936 OMX851936 OWT851936 PGP851936 PQL851936 QAH851936 QKD851936 QTZ851936 RDV851936 RNR851936 RXN851936 SHJ851936 SRF851936 TBB851936 TKX851936 TUT851936 UEP851936 UOL851936 UYH851936 VID851936 VRZ851936 WBV851936 WLR851936 WVN851936 F917480 JB917472 SX917472 ACT917472 AMP917472 AWL917472 BGH917472 BQD917472 BZZ917472 CJV917472 CTR917472 DDN917472 DNJ917472 DXF917472 EHB917472 EQX917472 FAT917472 FKP917472 FUL917472 GEH917472 GOD917472 GXZ917472 HHV917472 HRR917472 IBN917472 ILJ917472 IVF917472 JFB917472 JOX917472 JYT917472 KIP917472 KSL917472 LCH917472 LMD917472 LVZ917472 MFV917472 MPR917472 MZN917472 NJJ917472 NTF917472 ODB917472 OMX917472 OWT917472 PGP917472 PQL917472 QAH917472 QKD917472 QTZ917472 RDV917472 RNR917472 RXN917472 SHJ917472 SRF917472 TBB917472 TKX917472 TUT917472 UEP917472 UOL917472 UYH917472 VID917472 VRZ917472 WBV917472 WLR917472 WVN917472 F983016 JB983008 SX983008 ACT983008 AMP983008 AWL983008 BGH983008 BQD983008 BZZ983008 CJV983008 CTR983008 DDN983008 DNJ983008 DXF983008 EHB983008 EQX983008 FAT983008 FKP983008 FUL983008 GEH983008 GOD983008 GXZ983008 HHV983008 HRR983008 IBN983008 ILJ983008 IVF983008 JFB983008 JOX983008 JYT983008 KIP983008 KSL983008 LCH983008 LMD983008 LVZ983008 MFV983008 MPR983008 MZN983008 NJJ983008 NTF983008 ODB983008 OMX983008 OWT983008 PGP983008 PQL983008 QAH983008 QKD983008 QTZ983008 RDV983008 RNR983008 RXN983008 SHJ983008 SRF983008 TBB983008 TKX983008 TUT983008 UEP983008 UOL983008 UYH983008 VID983008 VRZ983008 WBV983008 WLR983008 WVN983008 F65510 JB65502 SX65502 ACT65502 AMP65502 AWL65502 BGH65502 BQD65502 BZZ65502 CJV65502 CTR65502 DDN65502 DNJ65502 DXF65502 EHB65502 EQX65502 FAT65502 FKP65502 FUL65502 GEH65502 GOD65502 GXZ65502 HHV65502 HRR65502 IBN65502 ILJ65502 IVF65502 JFB65502 JOX65502 JYT65502 KIP65502 KSL65502 LCH65502 LMD65502 LVZ65502 MFV65502 MPR65502 MZN65502 NJJ65502 NTF65502 ODB65502 OMX65502 OWT65502 PGP65502 PQL65502 QAH65502 QKD65502 QTZ65502 RDV65502 RNR65502 RXN65502 SHJ65502 SRF65502 TBB65502 TKX65502 TUT65502 UEP65502 UOL65502 UYH65502 VID65502 VRZ65502 WBV65502 WLR65502 WVN65502 F131046 JB131038 SX131038 ACT131038 AMP131038 AWL131038 BGH131038 BQD131038 BZZ131038 CJV131038 CTR131038 DDN131038 DNJ131038 DXF131038 EHB131038 EQX131038 FAT131038 FKP131038 FUL131038 GEH131038 GOD131038 GXZ131038 HHV131038 HRR131038 IBN131038 ILJ131038 IVF131038 JFB131038 JOX131038 JYT131038 KIP131038 KSL131038 LCH131038 LMD131038 LVZ131038 MFV131038 MPR131038 MZN131038 NJJ131038 NTF131038 ODB131038 OMX131038 OWT131038 PGP131038 PQL131038 QAH131038 QKD131038 QTZ131038 RDV131038 RNR131038 RXN131038 SHJ131038 SRF131038 TBB131038 TKX131038 TUT131038 UEP131038 UOL131038 UYH131038 VID131038 VRZ131038 WBV131038 WLR131038 WVN131038 F196582 JB196574 SX196574 ACT196574 AMP196574 AWL196574 BGH196574 BQD196574 BZZ196574 CJV196574 CTR196574 DDN196574 DNJ196574 DXF196574 EHB196574 EQX196574 FAT196574 FKP196574 FUL196574 GEH196574 GOD196574 GXZ196574 HHV196574 HRR196574 IBN196574 ILJ196574 IVF196574 JFB196574 JOX196574 JYT196574 KIP196574 KSL196574 LCH196574 LMD196574 LVZ196574 MFV196574 MPR196574 MZN196574 NJJ196574 NTF196574 ODB196574 OMX196574 OWT196574 PGP196574 PQL196574 QAH196574 QKD196574 QTZ196574 RDV196574 RNR196574 RXN196574 SHJ196574 SRF196574 TBB196574 TKX196574 TUT196574 UEP196574 UOL196574 UYH196574 VID196574 VRZ196574 WBV196574 WLR196574 WVN196574 F262118 JB262110 SX262110 ACT262110 AMP262110 AWL262110 BGH262110 BQD262110 BZZ262110 CJV262110 CTR262110 DDN262110 DNJ262110 DXF262110 EHB262110 EQX262110 FAT262110 FKP262110 FUL262110 GEH262110 GOD262110 GXZ262110 HHV262110 HRR262110 IBN262110 ILJ262110 IVF262110 JFB262110 JOX262110 JYT262110 KIP262110 KSL262110 LCH262110 LMD262110 LVZ262110 MFV262110 MPR262110 MZN262110 NJJ262110 NTF262110 ODB262110 OMX262110 OWT262110 PGP262110 PQL262110 QAH262110 QKD262110 QTZ262110 RDV262110 RNR262110 RXN262110 SHJ262110 SRF262110 TBB262110 TKX262110 TUT262110 UEP262110 UOL262110 UYH262110 VID262110 VRZ262110 WBV262110 WLR262110 WVN262110 F327654 JB327646 SX327646 ACT327646 AMP327646 AWL327646 BGH327646 BQD327646 BZZ327646 CJV327646 CTR327646 DDN327646 DNJ327646 DXF327646 EHB327646 EQX327646 FAT327646 FKP327646 FUL327646 GEH327646 GOD327646 GXZ327646 HHV327646 HRR327646 IBN327646 ILJ327646 IVF327646 JFB327646 JOX327646 JYT327646 KIP327646 KSL327646 LCH327646 LMD327646 LVZ327646 MFV327646 MPR327646 MZN327646 NJJ327646 NTF327646 ODB327646 OMX327646 OWT327646 PGP327646 PQL327646 QAH327646 QKD327646 QTZ327646 RDV327646 RNR327646 RXN327646 SHJ327646 SRF327646 TBB327646 TKX327646 TUT327646 UEP327646 UOL327646 UYH327646 VID327646 VRZ327646 WBV327646 WLR327646 WVN327646 F393190 JB393182 SX393182 ACT393182 AMP393182 AWL393182 BGH393182 BQD393182 BZZ393182 CJV393182 CTR393182 DDN393182 DNJ393182 DXF393182 EHB393182 EQX393182 FAT393182 FKP393182 FUL393182 GEH393182 GOD393182 GXZ393182 HHV393182 HRR393182 IBN393182 ILJ393182 IVF393182 JFB393182 JOX393182 JYT393182 KIP393182 KSL393182 LCH393182 LMD393182 LVZ393182 MFV393182 MPR393182 MZN393182 NJJ393182 NTF393182 ODB393182 OMX393182 OWT393182 PGP393182 PQL393182 QAH393182 QKD393182 QTZ393182 RDV393182 RNR393182 RXN393182 SHJ393182 SRF393182 TBB393182 TKX393182 TUT393182 UEP393182 UOL393182 UYH393182 VID393182 VRZ393182 WBV393182 WLR393182 WVN393182 F458726 JB458718 SX458718 ACT458718 AMP458718 AWL458718 BGH458718 BQD458718 BZZ458718 CJV458718 CTR458718 DDN458718 DNJ458718 DXF458718 EHB458718 EQX458718 FAT458718 FKP458718 FUL458718 GEH458718 GOD458718 GXZ458718 HHV458718 HRR458718 IBN458718 ILJ458718 IVF458718 JFB458718 JOX458718 JYT458718 KIP458718 KSL458718 LCH458718 LMD458718 LVZ458718 MFV458718 MPR458718 MZN458718 NJJ458718 NTF458718 ODB458718 OMX458718 OWT458718 PGP458718 PQL458718 QAH458718 QKD458718 QTZ458718 RDV458718 RNR458718 RXN458718 SHJ458718 SRF458718 TBB458718 TKX458718 TUT458718 UEP458718 UOL458718 UYH458718 VID458718 VRZ458718 WBV458718 WLR458718 WVN458718 F524262 JB524254 SX524254 ACT524254 AMP524254 AWL524254 BGH524254 BQD524254 BZZ524254 CJV524254 CTR524254 DDN524254 DNJ524254 DXF524254 EHB524254 EQX524254 FAT524254 FKP524254 FUL524254 GEH524254 GOD524254 GXZ524254 HHV524254 HRR524254 IBN524254 ILJ524254 IVF524254 JFB524254 JOX524254 JYT524254 KIP524254 KSL524254 LCH524254 LMD524254 LVZ524254 MFV524254 MPR524254 MZN524254 NJJ524254 NTF524254 ODB524254 OMX524254 OWT524254 PGP524254 PQL524254 QAH524254 QKD524254 QTZ524254 RDV524254 RNR524254 RXN524254 SHJ524254 SRF524254 TBB524254 TKX524254 TUT524254 UEP524254 UOL524254 UYH524254 VID524254 VRZ524254 WBV524254 WLR524254 WVN524254 F589798 JB589790 SX589790 ACT589790 AMP589790 AWL589790 BGH589790 BQD589790 BZZ589790 CJV589790 CTR589790 DDN589790 DNJ589790 DXF589790 EHB589790 EQX589790 FAT589790 FKP589790 FUL589790 GEH589790 GOD589790 GXZ589790 HHV589790 HRR589790 IBN589790 ILJ589790 IVF589790 JFB589790 JOX589790 JYT589790 KIP589790 KSL589790 LCH589790 LMD589790 LVZ589790 MFV589790 MPR589790 MZN589790 NJJ589790 NTF589790 ODB589790 OMX589790 OWT589790 PGP589790 PQL589790 QAH589790 QKD589790 QTZ589790 RDV589790 RNR589790 RXN589790 SHJ589790 SRF589790 TBB589790 TKX589790 TUT589790 UEP589790 UOL589790 UYH589790 VID589790 VRZ589790 WBV589790 WLR589790 WVN589790 F655334 JB655326 SX655326 ACT655326 AMP655326 AWL655326 BGH655326 BQD655326 BZZ655326 CJV655326 CTR655326 DDN655326 DNJ655326 DXF655326 EHB655326 EQX655326 FAT655326 FKP655326 FUL655326 GEH655326 GOD655326 GXZ655326 HHV655326 HRR655326 IBN655326 ILJ655326 IVF655326 JFB655326 JOX655326 JYT655326 KIP655326 KSL655326 LCH655326 LMD655326 LVZ655326 MFV655326 MPR655326 MZN655326 NJJ655326 NTF655326 ODB655326 OMX655326 OWT655326 PGP655326 PQL655326 QAH655326 QKD655326 QTZ655326 RDV655326 RNR655326 RXN655326 SHJ655326 SRF655326 TBB655326 TKX655326 TUT655326 UEP655326 UOL655326 UYH655326 VID655326 VRZ655326 WBV655326 WLR655326 WVN655326 F720870 JB720862 SX720862 ACT720862 AMP720862 AWL720862 BGH720862 BQD720862 BZZ720862 CJV720862 CTR720862 DDN720862 DNJ720862 DXF720862 EHB720862 EQX720862 FAT720862 FKP720862 FUL720862 GEH720862 GOD720862 GXZ720862 HHV720862 HRR720862 IBN720862 ILJ720862 IVF720862 JFB720862 JOX720862 JYT720862 KIP720862 KSL720862 LCH720862 LMD720862 LVZ720862 MFV720862 MPR720862 MZN720862 NJJ720862 NTF720862 ODB720862 OMX720862 OWT720862 PGP720862 PQL720862 QAH720862 QKD720862 QTZ720862 RDV720862 RNR720862 RXN720862 SHJ720862 SRF720862 TBB720862 TKX720862 TUT720862 UEP720862 UOL720862 UYH720862 VID720862 VRZ720862 WBV720862 WLR720862 WVN720862 F786406 JB786398 SX786398 ACT786398 AMP786398 AWL786398 BGH786398 BQD786398 BZZ786398 CJV786398 CTR786398 DDN786398 DNJ786398 DXF786398 EHB786398 EQX786398 FAT786398 FKP786398 FUL786398 GEH786398 GOD786398 GXZ786398 HHV786398 HRR786398 IBN786398 ILJ786398 IVF786398 JFB786398 JOX786398 JYT786398 KIP786398 KSL786398 LCH786398 LMD786398 LVZ786398 MFV786398 MPR786398 MZN786398 NJJ786398 NTF786398 ODB786398 OMX786398 OWT786398 PGP786398 PQL786398 QAH786398 QKD786398 QTZ786398 RDV786398 RNR786398 RXN786398 SHJ786398 SRF786398 TBB786398 TKX786398 TUT786398 UEP786398 UOL786398 UYH786398 VID786398 VRZ786398 WBV786398 WLR786398 WVN786398 F851942 JB851934 SX851934 ACT851934 AMP851934 AWL851934 BGH851934 BQD851934 BZZ851934 CJV851934 CTR851934 DDN851934 DNJ851934 DXF851934 EHB851934 EQX851934 FAT851934 FKP851934 FUL851934 GEH851934 GOD851934 GXZ851934 HHV851934 HRR851934 IBN851934 ILJ851934 IVF851934 JFB851934 JOX851934 JYT851934 KIP851934 KSL851934 LCH851934 LMD851934 LVZ851934 MFV851934 MPR851934 MZN851934 NJJ851934 NTF851934 ODB851934 OMX851934 OWT851934 PGP851934 PQL851934 QAH851934 QKD851934 QTZ851934 RDV851934 RNR851934 RXN851934 SHJ851934 SRF851934 TBB851934 TKX851934 TUT851934 UEP851934 UOL851934 UYH851934 VID851934 VRZ851934 WBV851934 WLR851934 WVN851934 F917478 JB917470 SX917470 ACT917470 AMP917470 AWL917470 BGH917470 BQD917470 BZZ917470 CJV917470 CTR917470 DDN917470 DNJ917470 DXF917470 EHB917470 EQX917470 FAT917470 FKP917470 FUL917470 GEH917470 GOD917470 GXZ917470 HHV917470 HRR917470 IBN917470 ILJ917470 IVF917470 JFB917470 JOX917470 JYT917470 KIP917470 KSL917470 LCH917470 LMD917470 LVZ917470 MFV917470 MPR917470 MZN917470 NJJ917470 NTF917470 ODB917470 OMX917470 OWT917470 PGP917470 PQL917470 QAH917470 QKD917470 QTZ917470 RDV917470 RNR917470 RXN917470 SHJ917470 SRF917470 TBB917470 TKX917470 TUT917470 UEP917470 UOL917470 UYH917470 VID917470 VRZ917470 WBV917470 WLR917470 WVN917470 F983014 JB983006 SX983006 ACT983006 AMP983006 AWL983006 BGH983006 BQD983006 BZZ983006 CJV983006 CTR983006 DDN983006 DNJ983006 DXF983006 EHB983006 EQX983006 FAT983006 FKP983006 FUL983006 GEH983006 GOD983006 GXZ983006 HHV983006 HRR983006 IBN983006 ILJ983006 IVF983006 JFB983006 JOX983006 JYT983006 KIP983006 KSL983006 LCH983006 LMD983006 LVZ983006 MFV983006 MPR983006 MZN983006 NJJ983006 NTF983006 ODB983006 OMX983006 OWT983006 PGP983006 PQL983006 QAH983006 QKD983006 QTZ983006 RDV983006 RNR983006 RXN983006 SHJ983006 SRF983006 TBB983006 TKX983006 TUT983006 UEP983006 UOL983006 UYH983006 VID983006 VRZ983006 WBV983006 WLR983006 WVN983006 JB35 SX35 ACT35 AMP35 AWL35 BGH35 BQD35 BZZ35 CJV35 CTR35 DDN35 DNJ35 DXF35 EHB35 EQX35 FAT35 FKP35 FUL35 GEH35 GOD35 GXZ35 HHV35 HRR35 IBN35 ILJ35 IVF35 JFB35 JOX35 JYT35 KIP35 KSL35 LCH35 LMD35 LVZ35 MFV35 MPR35 MZN35 NJJ35 NTF35 ODB35 OMX35 OWT35 PGP35 PQL35 QAH35 QKD35 QTZ35 RDV35 RNR35 RXN35 SHJ35 SRF35 TBB35 TKX35 TUT35 UEP35 UOL35 UYH35 VID35 VRZ35 WBV35 WLR35 WVN35 F65573 JB65565 SX65565 ACT65565 AMP65565 AWL65565 BGH65565 BQD65565 BZZ65565 CJV65565 CTR65565 DDN65565 DNJ65565 DXF65565 EHB65565 EQX65565 FAT65565 FKP65565 FUL65565 GEH65565 GOD65565 GXZ65565 HHV65565 HRR65565 IBN65565 ILJ65565 IVF65565 JFB65565 JOX65565 JYT65565 KIP65565 KSL65565 LCH65565 LMD65565 LVZ65565 MFV65565 MPR65565 MZN65565 NJJ65565 NTF65565 ODB65565 OMX65565 OWT65565 PGP65565 PQL65565 QAH65565 QKD65565 QTZ65565 RDV65565 RNR65565 RXN65565 SHJ65565 SRF65565 TBB65565 TKX65565 TUT65565 UEP65565 UOL65565 UYH65565 VID65565 VRZ65565 WBV65565 WLR65565 WVN65565 F131109 JB131101 SX131101 ACT131101 AMP131101 AWL131101 BGH131101 BQD131101 BZZ131101 CJV131101 CTR131101 DDN131101 DNJ131101 DXF131101 EHB131101 EQX131101 FAT131101 FKP131101 FUL131101 GEH131101 GOD131101 GXZ131101 HHV131101 HRR131101 IBN131101 ILJ131101 IVF131101 JFB131101 JOX131101 JYT131101 KIP131101 KSL131101 LCH131101 LMD131101 LVZ131101 MFV131101 MPR131101 MZN131101 NJJ131101 NTF131101 ODB131101 OMX131101 OWT131101 PGP131101 PQL131101 QAH131101 QKD131101 QTZ131101 RDV131101 RNR131101 RXN131101 SHJ131101 SRF131101 TBB131101 TKX131101 TUT131101 UEP131101 UOL131101 UYH131101 VID131101 VRZ131101 WBV131101 WLR131101 WVN131101 F196645 JB196637 SX196637 ACT196637 AMP196637 AWL196637 BGH196637 BQD196637 BZZ196637 CJV196637 CTR196637 DDN196637 DNJ196637 DXF196637 EHB196637 EQX196637 FAT196637 FKP196637 FUL196637 GEH196637 GOD196637 GXZ196637 HHV196637 HRR196637 IBN196637 ILJ196637 IVF196637 JFB196637 JOX196637 JYT196637 KIP196637 KSL196637 LCH196637 LMD196637 LVZ196637 MFV196637 MPR196637 MZN196637 NJJ196637 NTF196637 ODB196637 OMX196637 OWT196637 PGP196637 PQL196637 QAH196637 QKD196637 QTZ196637 RDV196637 RNR196637 RXN196637 SHJ196637 SRF196637 TBB196637 TKX196637 TUT196637 UEP196637 UOL196637 UYH196637 VID196637 VRZ196637 WBV196637 WLR196637 WVN196637 F262181 JB262173 SX262173 ACT262173 AMP262173 AWL262173 BGH262173 BQD262173 BZZ262173 CJV262173 CTR262173 DDN262173 DNJ262173 DXF262173 EHB262173 EQX262173 FAT262173 FKP262173 FUL262173 GEH262173 GOD262173 GXZ262173 HHV262173 HRR262173 IBN262173 ILJ262173 IVF262173 JFB262173 JOX262173 JYT262173 KIP262173 KSL262173 LCH262173 LMD262173 LVZ262173 MFV262173 MPR262173 MZN262173 NJJ262173 NTF262173 ODB262173 OMX262173 OWT262173 PGP262173 PQL262173 QAH262173 QKD262173 QTZ262173 RDV262173 RNR262173 RXN262173 SHJ262173 SRF262173 TBB262173 TKX262173 TUT262173 UEP262173 UOL262173 UYH262173 VID262173 VRZ262173 WBV262173 WLR262173 WVN262173 F327717 JB327709 SX327709 ACT327709 AMP327709 AWL327709 BGH327709 BQD327709 BZZ327709 CJV327709 CTR327709 DDN327709 DNJ327709 DXF327709 EHB327709 EQX327709 FAT327709 FKP327709 FUL327709 GEH327709 GOD327709 GXZ327709 HHV327709 HRR327709 IBN327709 ILJ327709 IVF327709 JFB327709 JOX327709 JYT327709 KIP327709 KSL327709 LCH327709 LMD327709 LVZ327709 MFV327709 MPR327709 MZN327709 NJJ327709 NTF327709 ODB327709 OMX327709 OWT327709 PGP327709 PQL327709 QAH327709 QKD327709 QTZ327709 RDV327709 RNR327709 RXN327709 SHJ327709 SRF327709 TBB327709 TKX327709 TUT327709 UEP327709 UOL327709 UYH327709 VID327709 VRZ327709 WBV327709 WLR327709 WVN327709 F393253 JB393245 SX393245 ACT393245 AMP393245 AWL393245 BGH393245 BQD393245 BZZ393245 CJV393245 CTR393245 DDN393245 DNJ393245 DXF393245 EHB393245 EQX393245 FAT393245 FKP393245 FUL393245 GEH393245 GOD393245 GXZ393245 HHV393245 HRR393245 IBN393245 ILJ393245 IVF393245 JFB393245 JOX393245 JYT393245 KIP393245 KSL393245 LCH393245 LMD393245 LVZ393245 MFV393245 MPR393245 MZN393245 NJJ393245 NTF393245 ODB393245 OMX393245 OWT393245 PGP393245 PQL393245 QAH393245 QKD393245 QTZ393245 RDV393245 RNR393245 RXN393245 SHJ393245 SRF393245 TBB393245 TKX393245 TUT393245 UEP393245 UOL393245 UYH393245 VID393245 VRZ393245 WBV393245 WLR393245 WVN393245 F458789 JB458781 SX458781 ACT458781 AMP458781 AWL458781 BGH458781 BQD458781 BZZ458781 CJV458781 CTR458781 DDN458781 DNJ458781 DXF458781 EHB458781 EQX458781 FAT458781 FKP458781 FUL458781 GEH458781 GOD458781 GXZ458781 HHV458781 HRR458781 IBN458781 ILJ458781 IVF458781 JFB458781 JOX458781 JYT458781 KIP458781 KSL458781 LCH458781 LMD458781 LVZ458781 MFV458781 MPR458781 MZN458781 NJJ458781 NTF458781 ODB458781 OMX458781 OWT458781 PGP458781 PQL458781 QAH458781 QKD458781 QTZ458781 RDV458781 RNR458781 RXN458781 SHJ458781 SRF458781 TBB458781 TKX458781 TUT458781 UEP458781 UOL458781 UYH458781 VID458781 VRZ458781 WBV458781 WLR458781 WVN458781 F524325 JB524317 SX524317 ACT524317 AMP524317 AWL524317 BGH524317 BQD524317 BZZ524317 CJV524317 CTR524317 DDN524317 DNJ524317 DXF524317 EHB524317 EQX524317 FAT524317 FKP524317 FUL524317 GEH524317 GOD524317 GXZ524317 HHV524317 HRR524317 IBN524317 ILJ524317 IVF524317 JFB524317 JOX524317 JYT524317 KIP524317 KSL524317 LCH524317 LMD524317 LVZ524317 MFV524317 MPR524317 MZN524317 NJJ524317 NTF524317 ODB524317 OMX524317 OWT524317 PGP524317 PQL524317 QAH524317 QKD524317 QTZ524317 RDV524317 RNR524317 RXN524317 SHJ524317 SRF524317 TBB524317 TKX524317 TUT524317 UEP524317 UOL524317 UYH524317 VID524317 VRZ524317 WBV524317 WLR524317 WVN524317 F589861 JB589853 SX589853 ACT589853 AMP589853 AWL589853 BGH589853 BQD589853 BZZ589853 CJV589853 CTR589853 DDN589853 DNJ589853 DXF589853 EHB589853 EQX589853 FAT589853 FKP589853 FUL589853 GEH589853 GOD589853 GXZ589853 HHV589853 HRR589853 IBN589853 ILJ589853 IVF589853 JFB589853 JOX589853 JYT589853 KIP589853 KSL589853 LCH589853 LMD589853 LVZ589853 MFV589853 MPR589853 MZN589853 NJJ589853 NTF589853 ODB589853 OMX589853 OWT589853 PGP589853 PQL589853 QAH589853 QKD589853 QTZ589853 RDV589853 RNR589853 RXN589853 SHJ589853 SRF589853 TBB589853 TKX589853 TUT589853 UEP589853 UOL589853 UYH589853 VID589853 VRZ589853 WBV589853 WLR589853 WVN589853 F655397 JB655389 SX655389 ACT655389 AMP655389 AWL655389 BGH655389 BQD655389 BZZ655389 CJV655389 CTR655389 DDN655389 DNJ655389 DXF655389 EHB655389 EQX655389 FAT655389 FKP655389 FUL655389 GEH655389 GOD655389 GXZ655389 HHV655389 HRR655389 IBN655389 ILJ655389 IVF655389 JFB655389 JOX655389 JYT655389 KIP655389 KSL655389 LCH655389 LMD655389 LVZ655389 MFV655389 MPR655389 MZN655389 NJJ655389 NTF655389 ODB655389 OMX655389 OWT655389 PGP655389 PQL655389 QAH655389 QKD655389 QTZ655389 RDV655389 RNR655389 RXN655389 SHJ655389 SRF655389 TBB655389 TKX655389 TUT655389 UEP655389 UOL655389 UYH655389 VID655389 VRZ655389 WBV655389 WLR655389 WVN655389 F720933 JB720925 SX720925 ACT720925 AMP720925 AWL720925 BGH720925 BQD720925 BZZ720925 CJV720925 CTR720925 DDN720925 DNJ720925 DXF720925 EHB720925 EQX720925 FAT720925 FKP720925 FUL720925 GEH720925 GOD720925 GXZ720925 HHV720925 HRR720925 IBN720925 ILJ720925 IVF720925 JFB720925 JOX720925 JYT720925 KIP720925 KSL720925 LCH720925 LMD720925 LVZ720925 MFV720925 MPR720925 MZN720925 NJJ720925 NTF720925 ODB720925 OMX720925 OWT720925 PGP720925 PQL720925 QAH720925 QKD720925 QTZ720925 RDV720925 RNR720925 RXN720925 SHJ720925 SRF720925 TBB720925 TKX720925 TUT720925 UEP720925 UOL720925 UYH720925 VID720925 VRZ720925 WBV720925 WLR720925 WVN720925 F786469 JB786461 SX786461 ACT786461 AMP786461 AWL786461 BGH786461 BQD786461 BZZ786461 CJV786461 CTR786461 DDN786461 DNJ786461 DXF786461 EHB786461 EQX786461 FAT786461 FKP786461 FUL786461 GEH786461 GOD786461 GXZ786461 HHV786461 HRR786461 IBN786461 ILJ786461 IVF786461 JFB786461 JOX786461 JYT786461 KIP786461 KSL786461 LCH786461 LMD786461 LVZ786461 MFV786461 MPR786461 MZN786461 NJJ786461 NTF786461 ODB786461 OMX786461 OWT786461 PGP786461 PQL786461 QAH786461 QKD786461 QTZ786461 RDV786461 RNR786461 RXN786461 SHJ786461 SRF786461 TBB786461 TKX786461 TUT786461 UEP786461 UOL786461 UYH786461 VID786461 VRZ786461 WBV786461 WLR786461 WVN786461 F852005 JB851997 SX851997 ACT851997 AMP851997 AWL851997 BGH851997 BQD851997 BZZ851997 CJV851997 CTR851997 DDN851997 DNJ851997 DXF851997 EHB851997 EQX851997 FAT851997 FKP851997 FUL851997 GEH851997 GOD851997 GXZ851997 HHV851997 HRR851997 IBN851997 ILJ851997 IVF851997 JFB851997 JOX851997 JYT851997 KIP851997 KSL851997 LCH851997 LMD851997 LVZ851997 MFV851997 MPR851997 MZN851997 NJJ851997 NTF851997 ODB851997 OMX851997 OWT851997 PGP851997 PQL851997 QAH851997 QKD851997 QTZ851997 RDV851997 RNR851997 RXN851997 SHJ851997 SRF851997 TBB851997 TKX851997 TUT851997 UEP851997 UOL851997 UYH851997 VID851997 VRZ851997 WBV851997 WLR851997 WVN851997 F917541 JB917533 SX917533 ACT917533 AMP917533 AWL917533 BGH917533 BQD917533 BZZ917533 CJV917533 CTR917533 DDN917533 DNJ917533 DXF917533 EHB917533 EQX917533 FAT917533 FKP917533 FUL917533 GEH917533 GOD917533 GXZ917533 HHV917533 HRR917533 IBN917533 ILJ917533 IVF917533 JFB917533 JOX917533 JYT917533 KIP917533 KSL917533 LCH917533 LMD917533 LVZ917533 MFV917533 MPR917533 MZN917533 NJJ917533 NTF917533 ODB917533 OMX917533 OWT917533 PGP917533 PQL917533 QAH917533 QKD917533 QTZ917533 RDV917533 RNR917533 RXN917533 SHJ917533 SRF917533 TBB917533 TKX917533 TUT917533 UEP917533 UOL917533 UYH917533 VID917533 VRZ917533 WBV917533 WLR917533 WVN917533 F983077 JB983069 SX983069 ACT983069 AMP983069 AWL983069 BGH983069 BQD983069 BZZ983069 CJV983069 CTR983069 DDN983069 DNJ983069 DXF983069 EHB983069 EQX983069 FAT983069 FKP983069 FUL983069 GEH983069 GOD983069 GXZ983069 HHV983069 HRR983069 IBN983069 ILJ983069 IVF983069 JFB983069 JOX983069 JYT983069 KIP983069 KSL983069 LCH983069 LMD983069 LVZ983069 MFV983069 MPR983069 MZN983069 NJJ983069 NTF983069 ODB983069 OMX983069 OWT983069 PGP983069 PQL983069 QAH983069 QKD983069 QTZ983069 RDV983069 RNR983069 RXN983069 SHJ983069 SRF983069 TBB983069 TKX983069 TUT983069 UEP983069 UOL983069 UYH983069 VID983069 VRZ983069 WBV983069 WLR983069 WVN983069 F32:F33 F65568:F65569 JB65560:JB65561 SX65560:SX65561 ACT65560:ACT65561 AMP65560:AMP65561 AWL65560:AWL65561 BGH65560:BGH65561 BQD65560:BQD65561 BZZ65560:BZZ65561 CJV65560:CJV65561 CTR65560:CTR65561 DDN65560:DDN65561 DNJ65560:DNJ65561 DXF65560:DXF65561 EHB65560:EHB65561 EQX65560:EQX65561 FAT65560:FAT65561 FKP65560:FKP65561 FUL65560:FUL65561 GEH65560:GEH65561 GOD65560:GOD65561 GXZ65560:GXZ65561 HHV65560:HHV65561 HRR65560:HRR65561 IBN65560:IBN65561 ILJ65560:ILJ65561 IVF65560:IVF65561 JFB65560:JFB65561 JOX65560:JOX65561 JYT65560:JYT65561 KIP65560:KIP65561 KSL65560:KSL65561 LCH65560:LCH65561 LMD65560:LMD65561 LVZ65560:LVZ65561 MFV65560:MFV65561 MPR65560:MPR65561 MZN65560:MZN65561 NJJ65560:NJJ65561 NTF65560:NTF65561 ODB65560:ODB65561 OMX65560:OMX65561 OWT65560:OWT65561 PGP65560:PGP65561 PQL65560:PQL65561 QAH65560:QAH65561 QKD65560:QKD65561 QTZ65560:QTZ65561 RDV65560:RDV65561 RNR65560:RNR65561 RXN65560:RXN65561 SHJ65560:SHJ65561 SRF65560:SRF65561 TBB65560:TBB65561 TKX65560:TKX65561 TUT65560:TUT65561 UEP65560:UEP65561 UOL65560:UOL65561 UYH65560:UYH65561 VID65560:VID65561 VRZ65560:VRZ65561 WBV65560:WBV65561 WLR65560:WLR65561 WVN65560:WVN65561 F131104:F131105 JB131096:JB131097 SX131096:SX131097 ACT131096:ACT131097 AMP131096:AMP131097 AWL131096:AWL131097 BGH131096:BGH131097 BQD131096:BQD131097 BZZ131096:BZZ131097 CJV131096:CJV131097 CTR131096:CTR131097 DDN131096:DDN131097 DNJ131096:DNJ131097 DXF131096:DXF131097 EHB131096:EHB131097 EQX131096:EQX131097 FAT131096:FAT131097 FKP131096:FKP131097 FUL131096:FUL131097 GEH131096:GEH131097 GOD131096:GOD131097 GXZ131096:GXZ131097 HHV131096:HHV131097 HRR131096:HRR131097 IBN131096:IBN131097 ILJ131096:ILJ131097 IVF131096:IVF131097 JFB131096:JFB131097 JOX131096:JOX131097 JYT131096:JYT131097 KIP131096:KIP131097 KSL131096:KSL131097 LCH131096:LCH131097 LMD131096:LMD131097 LVZ131096:LVZ131097 MFV131096:MFV131097 MPR131096:MPR131097 MZN131096:MZN131097 NJJ131096:NJJ131097 NTF131096:NTF131097 ODB131096:ODB131097 OMX131096:OMX131097 OWT131096:OWT131097 PGP131096:PGP131097 PQL131096:PQL131097 QAH131096:QAH131097 QKD131096:QKD131097 QTZ131096:QTZ131097 RDV131096:RDV131097 RNR131096:RNR131097 RXN131096:RXN131097 SHJ131096:SHJ131097 SRF131096:SRF131097 TBB131096:TBB131097 TKX131096:TKX131097 TUT131096:TUT131097 UEP131096:UEP131097 UOL131096:UOL131097 UYH131096:UYH131097 VID131096:VID131097 VRZ131096:VRZ131097 WBV131096:WBV131097 WLR131096:WLR131097 WVN131096:WVN131097 F196640:F196641 JB196632:JB196633 SX196632:SX196633 ACT196632:ACT196633 AMP196632:AMP196633 AWL196632:AWL196633 BGH196632:BGH196633 BQD196632:BQD196633 BZZ196632:BZZ196633 CJV196632:CJV196633 CTR196632:CTR196633 DDN196632:DDN196633 DNJ196632:DNJ196633 DXF196632:DXF196633 EHB196632:EHB196633 EQX196632:EQX196633 FAT196632:FAT196633 FKP196632:FKP196633 FUL196632:FUL196633 GEH196632:GEH196633 GOD196632:GOD196633 GXZ196632:GXZ196633 HHV196632:HHV196633 HRR196632:HRR196633 IBN196632:IBN196633 ILJ196632:ILJ196633 IVF196632:IVF196633 JFB196632:JFB196633 JOX196632:JOX196633 JYT196632:JYT196633 KIP196632:KIP196633 KSL196632:KSL196633 LCH196632:LCH196633 LMD196632:LMD196633 LVZ196632:LVZ196633 MFV196632:MFV196633 MPR196632:MPR196633 MZN196632:MZN196633 NJJ196632:NJJ196633 NTF196632:NTF196633 ODB196632:ODB196633 OMX196632:OMX196633 OWT196632:OWT196633 PGP196632:PGP196633 PQL196632:PQL196633 QAH196632:QAH196633 QKD196632:QKD196633 QTZ196632:QTZ196633 RDV196632:RDV196633 RNR196632:RNR196633 RXN196632:RXN196633 SHJ196632:SHJ196633 SRF196632:SRF196633 TBB196632:TBB196633 TKX196632:TKX196633 TUT196632:TUT196633 UEP196632:UEP196633 UOL196632:UOL196633 UYH196632:UYH196633 VID196632:VID196633 VRZ196632:VRZ196633 WBV196632:WBV196633 WLR196632:WLR196633 WVN196632:WVN196633 F262176:F262177 JB262168:JB262169 SX262168:SX262169 ACT262168:ACT262169 AMP262168:AMP262169 AWL262168:AWL262169 BGH262168:BGH262169 BQD262168:BQD262169 BZZ262168:BZZ262169 CJV262168:CJV262169 CTR262168:CTR262169 DDN262168:DDN262169 DNJ262168:DNJ262169 DXF262168:DXF262169 EHB262168:EHB262169 EQX262168:EQX262169 FAT262168:FAT262169 FKP262168:FKP262169 FUL262168:FUL262169 GEH262168:GEH262169 GOD262168:GOD262169 GXZ262168:GXZ262169 HHV262168:HHV262169 HRR262168:HRR262169 IBN262168:IBN262169 ILJ262168:ILJ262169 IVF262168:IVF262169 JFB262168:JFB262169 JOX262168:JOX262169 JYT262168:JYT262169 KIP262168:KIP262169 KSL262168:KSL262169 LCH262168:LCH262169 LMD262168:LMD262169 LVZ262168:LVZ262169 MFV262168:MFV262169 MPR262168:MPR262169 MZN262168:MZN262169 NJJ262168:NJJ262169 NTF262168:NTF262169 ODB262168:ODB262169 OMX262168:OMX262169 OWT262168:OWT262169 PGP262168:PGP262169 PQL262168:PQL262169 QAH262168:QAH262169 QKD262168:QKD262169 QTZ262168:QTZ262169 RDV262168:RDV262169 RNR262168:RNR262169 RXN262168:RXN262169 SHJ262168:SHJ262169 SRF262168:SRF262169 TBB262168:TBB262169 TKX262168:TKX262169 TUT262168:TUT262169 UEP262168:UEP262169 UOL262168:UOL262169 UYH262168:UYH262169 VID262168:VID262169 VRZ262168:VRZ262169 WBV262168:WBV262169 WLR262168:WLR262169 WVN262168:WVN262169 F327712:F327713 JB327704:JB327705 SX327704:SX327705 ACT327704:ACT327705 AMP327704:AMP327705 AWL327704:AWL327705 BGH327704:BGH327705 BQD327704:BQD327705 BZZ327704:BZZ327705 CJV327704:CJV327705 CTR327704:CTR327705 DDN327704:DDN327705 DNJ327704:DNJ327705 DXF327704:DXF327705 EHB327704:EHB327705 EQX327704:EQX327705 FAT327704:FAT327705 FKP327704:FKP327705 FUL327704:FUL327705 GEH327704:GEH327705 GOD327704:GOD327705 GXZ327704:GXZ327705 HHV327704:HHV327705 HRR327704:HRR327705 IBN327704:IBN327705 ILJ327704:ILJ327705 IVF327704:IVF327705 JFB327704:JFB327705 JOX327704:JOX327705 JYT327704:JYT327705 KIP327704:KIP327705 KSL327704:KSL327705 LCH327704:LCH327705 LMD327704:LMD327705 LVZ327704:LVZ327705 MFV327704:MFV327705 MPR327704:MPR327705 MZN327704:MZN327705 NJJ327704:NJJ327705 NTF327704:NTF327705 ODB327704:ODB327705 OMX327704:OMX327705 OWT327704:OWT327705 PGP327704:PGP327705 PQL327704:PQL327705 QAH327704:QAH327705 QKD327704:QKD327705 QTZ327704:QTZ327705 RDV327704:RDV327705 RNR327704:RNR327705 RXN327704:RXN327705 SHJ327704:SHJ327705 SRF327704:SRF327705 TBB327704:TBB327705 TKX327704:TKX327705 TUT327704:TUT327705 UEP327704:UEP327705 UOL327704:UOL327705 UYH327704:UYH327705 VID327704:VID327705 VRZ327704:VRZ327705 WBV327704:WBV327705 WLR327704:WLR327705 WVN327704:WVN327705 F393248:F393249 JB393240:JB393241 SX393240:SX393241 ACT393240:ACT393241 AMP393240:AMP393241 AWL393240:AWL393241 BGH393240:BGH393241 BQD393240:BQD393241 BZZ393240:BZZ393241 CJV393240:CJV393241 CTR393240:CTR393241 DDN393240:DDN393241 DNJ393240:DNJ393241 DXF393240:DXF393241 EHB393240:EHB393241 EQX393240:EQX393241 FAT393240:FAT393241 FKP393240:FKP393241 FUL393240:FUL393241 GEH393240:GEH393241 GOD393240:GOD393241 GXZ393240:GXZ393241 HHV393240:HHV393241 HRR393240:HRR393241 IBN393240:IBN393241 ILJ393240:ILJ393241 IVF393240:IVF393241 JFB393240:JFB393241 JOX393240:JOX393241 JYT393240:JYT393241 KIP393240:KIP393241 KSL393240:KSL393241 LCH393240:LCH393241 LMD393240:LMD393241 LVZ393240:LVZ393241 MFV393240:MFV393241 MPR393240:MPR393241 MZN393240:MZN393241 NJJ393240:NJJ393241 NTF393240:NTF393241 ODB393240:ODB393241 OMX393240:OMX393241 OWT393240:OWT393241 PGP393240:PGP393241 PQL393240:PQL393241 QAH393240:QAH393241 QKD393240:QKD393241 QTZ393240:QTZ393241 RDV393240:RDV393241 RNR393240:RNR393241 RXN393240:RXN393241 SHJ393240:SHJ393241 SRF393240:SRF393241 TBB393240:TBB393241 TKX393240:TKX393241 TUT393240:TUT393241 UEP393240:UEP393241 UOL393240:UOL393241 UYH393240:UYH393241 VID393240:VID393241 VRZ393240:VRZ393241 WBV393240:WBV393241 WLR393240:WLR393241 WVN393240:WVN393241 F458784:F458785 JB458776:JB458777 SX458776:SX458777 ACT458776:ACT458777 AMP458776:AMP458777 AWL458776:AWL458777 BGH458776:BGH458777 BQD458776:BQD458777 BZZ458776:BZZ458777 CJV458776:CJV458777 CTR458776:CTR458777 DDN458776:DDN458777 DNJ458776:DNJ458777 DXF458776:DXF458777 EHB458776:EHB458777 EQX458776:EQX458777 FAT458776:FAT458777 FKP458776:FKP458777 FUL458776:FUL458777 GEH458776:GEH458777 GOD458776:GOD458777 GXZ458776:GXZ458777 HHV458776:HHV458777 HRR458776:HRR458777 IBN458776:IBN458777 ILJ458776:ILJ458777 IVF458776:IVF458777 JFB458776:JFB458777 JOX458776:JOX458777 JYT458776:JYT458777 KIP458776:KIP458777 KSL458776:KSL458777 LCH458776:LCH458777 LMD458776:LMD458777 LVZ458776:LVZ458777 MFV458776:MFV458777 MPR458776:MPR458777 MZN458776:MZN458777 NJJ458776:NJJ458777 NTF458776:NTF458777 ODB458776:ODB458777 OMX458776:OMX458777 OWT458776:OWT458777 PGP458776:PGP458777 PQL458776:PQL458777 QAH458776:QAH458777 QKD458776:QKD458777 QTZ458776:QTZ458777 RDV458776:RDV458777 RNR458776:RNR458777 RXN458776:RXN458777 SHJ458776:SHJ458777 SRF458776:SRF458777 TBB458776:TBB458777 TKX458776:TKX458777 TUT458776:TUT458777 UEP458776:UEP458777 UOL458776:UOL458777 UYH458776:UYH458777 VID458776:VID458777 VRZ458776:VRZ458777 WBV458776:WBV458777 WLR458776:WLR458777 WVN458776:WVN458777 F524320:F524321 JB524312:JB524313 SX524312:SX524313 ACT524312:ACT524313 AMP524312:AMP524313 AWL524312:AWL524313 BGH524312:BGH524313 BQD524312:BQD524313 BZZ524312:BZZ524313 CJV524312:CJV524313 CTR524312:CTR524313 DDN524312:DDN524313 DNJ524312:DNJ524313 DXF524312:DXF524313 EHB524312:EHB524313 EQX524312:EQX524313 FAT524312:FAT524313 FKP524312:FKP524313 FUL524312:FUL524313 GEH524312:GEH524313 GOD524312:GOD524313 GXZ524312:GXZ524313 HHV524312:HHV524313 HRR524312:HRR524313 IBN524312:IBN524313 ILJ524312:ILJ524313 IVF524312:IVF524313 JFB524312:JFB524313 JOX524312:JOX524313 JYT524312:JYT524313 KIP524312:KIP524313 KSL524312:KSL524313 LCH524312:LCH524313 LMD524312:LMD524313 LVZ524312:LVZ524313 MFV524312:MFV524313 MPR524312:MPR524313 MZN524312:MZN524313 NJJ524312:NJJ524313 NTF524312:NTF524313 ODB524312:ODB524313 OMX524312:OMX524313 OWT524312:OWT524313 PGP524312:PGP524313 PQL524312:PQL524313 QAH524312:QAH524313 QKD524312:QKD524313 QTZ524312:QTZ524313 RDV524312:RDV524313 RNR524312:RNR524313 RXN524312:RXN524313 SHJ524312:SHJ524313 SRF524312:SRF524313 TBB524312:TBB524313 TKX524312:TKX524313 TUT524312:TUT524313 UEP524312:UEP524313 UOL524312:UOL524313 UYH524312:UYH524313 VID524312:VID524313 VRZ524312:VRZ524313 WBV524312:WBV524313 WLR524312:WLR524313 WVN524312:WVN524313 F589856:F589857 JB589848:JB589849 SX589848:SX589849 ACT589848:ACT589849 AMP589848:AMP589849 AWL589848:AWL589849 BGH589848:BGH589849 BQD589848:BQD589849 BZZ589848:BZZ589849 CJV589848:CJV589849 CTR589848:CTR589849 DDN589848:DDN589849 DNJ589848:DNJ589849 DXF589848:DXF589849 EHB589848:EHB589849 EQX589848:EQX589849 FAT589848:FAT589849 FKP589848:FKP589849 FUL589848:FUL589849 GEH589848:GEH589849 GOD589848:GOD589849 GXZ589848:GXZ589849 HHV589848:HHV589849 HRR589848:HRR589849 IBN589848:IBN589849 ILJ589848:ILJ589849 IVF589848:IVF589849 JFB589848:JFB589849 JOX589848:JOX589849 JYT589848:JYT589849 KIP589848:KIP589849 KSL589848:KSL589849 LCH589848:LCH589849 LMD589848:LMD589849 LVZ589848:LVZ589849 MFV589848:MFV589849 MPR589848:MPR589849 MZN589848:MZN589849 NJJ589848:NJJ589849 NTF589848:NTF589849 ODB589848:ODB589849 OMX589848:OMX589849 OWT589848:OWT589849 PGP589848:PGP589849 PQL589848:PQL589849 QAH589848:QAH589849 QKD589848:QKD589849 QTZ589848:QTZ589849 RDV589848:RDV589849 RNR589848:RNR589849 RXN589848:RXN589849 SHJ589848:SHJ589849 SRF589848:SRF589849 TBB589848:TBB589849 TKX589848:TKX589849 TUT589848:TUT589849 UEP589848:UEP589849 UOL589848:UOL589849 UYH589848:UYH589849 VID589848:VID589849 VRZ589848:VRZ589849 WBV589848:WBV589849 WLR589848:WLR589849 WVN589848:WVN589849 F655392:F655393 JB655384:JB655385 SX655384:SX655385 ACT655384:ACT655385 AMP655384:AMP655385 AWL655384:AWL655385 BGH655384:BGH655385 BQD655384:BQD655385 BZZ655384:BZZ655385 CJV655384:CJV655385 CTR655384:CTR655385 DDN655384:DDN655385 DNJ655384:DNJ655385 DXF655384:DXF655385 EHB655384:EHB655385 EQX655384:EQX655385 FAT655384:FAT655385 FKP655384:FKP655385 FUL655384:FUL655385 GEH655384:GEH655385 GOD655384:GOD655385 GXZ655384:GXZ655385 HHV655384:HHV655385 HRR655384:HRR655385 IBN655384:IBN655385 ILJ655384:ILJ655385 IVF655384:IVF655385 JFB655384:JFB655385 JOX655384:JOX655385 JYT655384:JYT655385 KIP655384:KIP655385 KSL655384:KSL655385 LCH655384:LCH655385 LMD655384:LMD655385 LVZ655384:LVZ655385 MFV655384:MFV655385 MPR655384:MPR655385 MZN655384:MZN655385 NJJ655384:NJJ655385 NTF655384:NTF655385 ODB655384:ODB655385 OMX655384:OMX655385 OWT655384:OWT655385 PGP655384:PGP655385 PQL655384:PQL655385 QAH655384:QAH655385 QKD655384:QKD655385 QTZ655384:QTZ655385 RDV655384:RDV655385 RNR655384:RNR655385 RXN655384:RXN655385 SHJ655384:SHJ655385 SRF655384:SRF655385 TBB655384:TBB655385 TKX655384:TKX655385 TUT655384:TUT655385 UEP655384:UEP655385 UOL655384:UOL655385 UYH655384:UYH655385 VID655384:VID655385 VRZ655384:VRZ655385 WBV655384:WBV655385 WLR655384:WLR655385 WVN655384:WVN655385 F720928:F720929 JB720920:JB720921 SX720920:SX720921 ACT720920:ACT720921 AMP720920:AMP720921 AWL720920:AWL720921 BGH720920:BGH720921 BQD720920:BQD720921 BZZ720920:BZZ720921 CJV720920:CJV720921 CTR720920:CTR720921 DDN720920:DDN720921 DNJ720920:DNJ720921 DXF720920:DXF720921 EHB720920:EHB720921 EQX720920:EQX720921 FAT720920:FAT720921 FKP720920:FKP720921 FUL720920:FUL720921 GEH720920:GEH720921 GOD720920:GOD720921 GXZ720920:GXZ720921 HHV720920:HHV720921 HRR720920:HRR720921 IBN720920:IBN720921 ILJ720920:ILJ720921 IVF720920:IVF720921 JFB720920:JFB720921 JOX720920:JOX720921 JYT720920:JYT720921 KIP720920:KIP720921 KSL720920:KSL720921 LCH720920:LCH720921 LMD720920:LMD720921 LVZ720920:LVZ720921 MFV720920:MFV720921 MPR720920:MPR720921 MZN720920:MZN720921 NJJ720920:NJJ720921 NTF720920:NTF720921 ODB720920:ODB720921 OMX720920:OMX720921 OWT720920:OWT720921 PGP720920:PGP720921 PQL720920:PQL720921 QAH720920:QAH720921 QKD720920:QKD720921 QTZ720920:QTZ720921 RDV720920:RDV720921 RNR720920:RNR720921 RXN720920:RXN720921 SHJ720920:SHJ720921 SRF720920:SRF720921 TBB720920:TBB720921 TKX720920:TKX720921 TUT720920:TUT720921 UEP720920:UEP720921 UOL720920:UOL720921 UYH720920:UYH720921 VID720920:VID720921 VRZ720920:VRZ720921 WBV720920:WBV720921 WLR720920:WLR720921 WVN720920:WVN720921 F786464:F786465 JB786456:JB786457 SX786456:SX786457 ACT786456:ACT786457 AMP786456:AMP786457 AWL786456:AWL786457 BGH786456:BGH786457 BQD786456:BQD786457 BZZ786456:BZZ786457 CJV786456:CJV786457 CTR786456:CTR786457 DDN786456:DDN786457 DNJ786456:DNJ786457 DXF786456:DXF786457 EHB786456:EHB786457 EQX786456:EQX786457 FAT786456:FAT786457 FKP786456:FKP786457 FUL786456:FUL786457 GEH786456:GEH786457 GOD786456:GOD786457 GXZ786456:GXZ786457 HHV786456:HHV786457 HRR786456:HRR786457 IBN786456:IBN786457 ILJ786456:ILJ786457 IVF786456:IVF786457 JFB786456:JFB786457 JOX786456:JOX786457 JYT786456:JYT786457 KIP786456:KIP786457 KSL786456:KSL786457 LCH786456:LCH786457 LMD786456:LMD786457 LVZ786456:LVZ786457 MFV786456:MFV786457 MPR786456:MPR786457 MZN786456:MZN786457 NJJ786456:NJJ786457 NTF786456:NTF786457 ODB786456:ODB786457 OMX786456:OMX786457 OWT786456:OWT786457 PGP786456:PGP786457 PQL786456:PQL786457 QAH786456:QAH786457 QKD786456:QKD786457 QTZ786456:QTZ786457 RDV786456:RDV786457 RNR786456:RNR786457 RXN786456:RXN786457 SHJ786456:SHJ786457 SRF786456:SRF786457 TBB786456:TBB786457 TKX786456:TKX786457 TUT786456:TUT786457 UEP786456:UEP786457 UOL786456:UOL786457 UYH786456:UYH786457 VID786456:VID786457 VRZ786456:VRZ786457 WBV786456:WBV786457 WLR786456:WLR786457 WVN786456:WVN786457 F852000:F852001 JB851992:JB851993 SX851992:SX851993 ACT851992:ACT851993 AMP851992:AMP851993 AWL851992:AWL851993 BGH851992:BGH851993 BQD851992:BQD851993 BZZ851992:BZZ851993 CJV851992:CJV851993 CTR851992:CTR851993 DDN851992:DDN851993 DNJ851992:DNJ851993 DXF851992:DXF851993 EHB851992:EHB851993 EQX851992:EQX851993 FAT851992:FAT851993 FKP851992:FKP851993 FUL851992:FUL851993 GEH851992:GEH851993 GOD851992:GOD851993 GXZ851992:GXZ851993 HHV851992:HHV851993 HRR851992:HRR851993 IBN851992:IBN851993 ILJ851992:ILJ851993 IVF851992:IVF851993 JFB851992:JFB851993 JOX851992:JOX851993 JYT851992:JYT851993 KIP851992:KIP851993 KSL851992:KSL851993 LCH851992:LCH851993 LMD851992:LMD851993 LVZ851992:LVZ851993 MFV851992:MFV851993 MPR851992:MPR851993 MZN851992:MZN851993 NJJ851992:NJJ851993 NTF851992:NTF851993 ODB851992:ODB851993 OMX851992:OMX851993 OWT851992:OWT851993 PGP851992:PGP851993 PQL851992:PQL851993 QAH851992:QAH851993 QKD851992:QKD851993 QTZ851992:QTZ851993 RDV851992:RDV851993 RNR851992:RNR851993 RXN851992:RXN851993 SHJ851992:SHJ851993 SRF851992:SRF851993 TBB851992:TBB851993 TKX851992:TKX851993 TUT851992:TUT851993 UEP851992:UEP851993 UOL851992:UOL851993 UYH851992:UYH851993 VID851992:VID851993 VRZ851992:VRZ851993 WBV851992:WBV851993 WLR851992:WLR851993 WVN851992:WVN851993 F917536:F917537 JB917528:JB917529 SX917528:SX917529 ACT917528:ACT917529 AMP917528:AMP917529 AWL917528:AWL917529 BGH917528:BGH917529 BQD917528:BQD917529 BZZ917528:BZZ917529 CJV917528:CJV917529 CTR917528:CTR917529 DDN917528:DDN917529 DNJ917528:DNJ917529 DXF917528:DXF917529 EHB917528:EHB917529 EQX917528:EQX917529 FAT917528:FAT917529 FKP917528:FKP917529 FUL917528:FUL917529 GEH917528:GEH917529 GOD917528:GOD917529 GXZ917528:GXZ917529 HHV917528:HHV917529 HRR917528:HRR917529 IBN917528:IBN917529 ILJ917528:ILJ917529 IVF917528:IVF917529 JFB917528:JFB917529 JOX917528:JOX917529 JYT917528:JYT917529 KIP917528:KIP917529 KSL917528:KSL917529 LCH917528:LCH917529 LMD917528:LMD917529 LVZ917528:LVZ917529 MFV917528:MFV917529 MPR917528:MPR917529 MZN917528:MZN917529 NJJ917528:NJJ917529 NTF917528:NTF917529 ODB917528:ODB917529 OMX917528:OMX917529 OWT917528:OWT917529 PGP917528:PGP917529 PQL917528:PQL917529 QAH917528:QAH917529 QKD917528:QKD917529 QTZ917528:QTZ917529 RDV917528:RDV917529 RNR917528:RNR917529 RXN917528:RXN917529 SHJ917528:SHJ917529 SRF917528:SRF917529 TBB917528:TBB917529 TKX917528:TKX917529 TUT917528:TUT917529 UEP917528:UEP917529 UOL917528:UOL917529 UYH917528:UYH917529 VID917528:VID917529 VRZ917528:VRZ917529 WBV917528:WBV917529 WLR917528:WLR917529 WVN917528:WVN917529 F983072:F983073 JB983064:JB983065 SX983064:SX983065 ACT983064:ACT983065 AMP983064:AMP983065 AWL983064:AWL983065 BGH983064:BGH983065 BQD983064:BQD983065 BZZ983064:BZZ983065 CJV983064:CJV983065 CTR983064:CTR983065 DDN983064:DDN983065 DNJ983064:DNJ983065 DXF983064:DXF983065 EHB983064:EHB983065 EQX983064:EQX983065 FAT983064:FAT983065 FKP983064:FKP983065 FUL983064:FUL983065 GEH983064:GEH983065 GOD983064:GOD983065 GXZ983064:GXZ983065 HHV983064:HHV983065 HRR983064:HRR983065 IBN983064:IBN983065 ILJ983064:ILJ983065 IVF983064:IVF983065 JFB983064:JFB983065 JOX983064:JOX983065 JYT983064:JYT983065 KIP983064:KIP983065 KSL983064:KSL983065 LCH983064:LCH983065 LMD983064:LMD983065 LVZ983064:LVZ983065 MFV983064:MFV983065 MPR983064:MPR983065 MZN983064:MZN983065 NJJ983064:NJJ983065 NTF983064:NTF983065 ODB983064:ODB983065 OMX983064:OMX983065 OWT983064:OWT983065 PGP983064:PGP983065 PQL983064:PQL983065 QAH983064:QAH983065 QKD983064:QKD983065 QTZ983064:QTZ983065 RDV983064:RDV983065 RNR983064:RNR983065 RXN983064:RXN983065 SHJ983064:SHJ983065 SRF983064:SRF983065 TBB983064:TBB983065 TKX983064:TKX983065 TUT983064:TUT983065 UEP983064:UEP983065 UOL983064:UOL983065 UYH983064:UYH983065 VID983064:VID983065 VRZ983064:VRZ983065 WBV983064:WBV983065 WLR983064:WLR983065 WVN983064:WVN983065 F65562:F65563 JB65554:JB65555 SX65554:SX65555 ACT65554:ACT65555 AMP65554:AMP65555 AWL65554:AWL65555 BGH65554:BGH65555 BQD65554:BQD65555 BZZ65554:BZZ65555 CJV65554:CJV65555 CTR65554:CTR65555 DDN65554:DDN65555 DNJ65554:DNJ65555 DXF65554:DXF65555 EHB65554:EHB65555 EQX65554:EQX65555 FAT65554:FAT65555 FKP65554:FKP65555 FUL65554:FUL65555 GEH65554:GEH65555 GOD65554:GOD65555 GXZ65554:GXZ65555 HHV65554:HHV65555 HRR65554:HRR65555 IBN65554:IBN65555 ILJ65554:ILJ65555 IVF65554:IVF65555 JFB65554:JFB65555 JOX65554:JOX65555 JYT65554:JYT65555 KIP65554:KIP65555 KSL65554:KSL65555 LCH65554:LCH65555 LMD65554:LMD65555 LVZ65554:LVZ65555 MFV65554:MFV65555 MPR65554:MPR65555 MZN65554:MZN65555 NJJ65554:NJJ65555 NTF65554:NTF65555 ODB65554:ODB65555 OMX65554:OMX65555 OWT65554:OWT65555 PGP65554:PGP65555 PQL65554:PQL65555 QAH65554:QAH65555 QKD65554:QKD65555 QTZ65554:QTZ65555 RDV65554:RDV65555 RNR65554:RNR65555 RXN65554:RXN65555 SHJ65554:SHJ65555 SRF65554:SRF65555 TBB65554:TBB65555 TKX65554:TKX65555 TUT65554:TUT65555 UEP65554:UEP65555 UOL65554:UOL65555 UYH65554:UYH65555 VID65554:VID65555 VRZ65554:VRZ65555 WBV65554:WBV65555 WLR65554:WLR65555 WVN65554:WVN65555 F131098:F131099 JB131090:JB131091 SX131090:SX131091 ACT131090:ACT131091 AMP131090:AMP131091 AWL131090:AWL131091 BGH131090:BGH131091 BQD131090:BQD131091 BZZ131090:BZZ131091 CJV131090:CJV131091 CTR131090:CTR131091 DDN131090:DDN131091 DNJ131090:DNJ131091 DXF131090:DXF131091 EHB131090:EHB131091 EQX131090:EQX131091 FAT131090:FAT131091 FKP131090:FKP131091 FUL131090:FUL131091 GEH131090:GEH131091 GOD131090:GOD131091 GXZ131090:GXZ131091 HHV131090:HHV131091 HRR131090:HRR131091 IBN131090:IBN131091 ILJ131090:ILJ131091 IVF131090:IVF131091 JFB131090:JFB131091 JOX131090:JOX131091 JYT131090:JYT131091 KIP131090:KIP131091 KSL131090:KSL131091 LCH131090:LCH131091 LMD131090:LMD131091 LVZ131090:LVZ131091 MFV131090:MFV131091 MPR131090:MPR131091 MZN131090:MZN131091 NJJ131090:NJJ131091 NTF131090:NTF131091 ODB131090:ODB131091 OMX131090:OMX131091 OWT131090:OWT131091 PGP131090:PGP131091 PQL131090:PQL131091 QAH131090:QAH131091 QKD131090:QKD131091 QTZ131090:QTZ131091 RDV131090:RDV131091 RNR131090:RNR131091 RXN131090:RXN131091 SHJ131090:SHJ131091 SRF131090:SRF131091 TBB131090:TBB131091 TKX131090:TKX131091 TUT131090:TUT131091 UEP131090:UEP131091 UOL131090:UOL131091 UYH131090:UYH131091 VID131090:VID131091 VRZ131090:VRZ131091 WBV131090:WBV131091 WLR131090:WLR131091 WVN131090:WVN131091 F196634:F196635 JB196626:JB196627 SX196626:SX196627 ACT196626:ACT196627 AMP196626:AMP196627 AWL196626:AWL196627 BGH196626:BGH196627 BQD196626:BQD196627 BZZ196626:BZZ196627 CJV196626:CJV196627 CTR196626:CTR196627 DDN196626:DDN196627 DNJ196626:DNJ196627 DXF196626:DXF196627 EHB196626:EHB196627 EQX196626:EQX196627 FAT196626:FAT196627 FKP196626:FKP196627 FUL196626:FUL196627 GEH196626:GEH196627 GOD196626:GOD196627 GXZ196626:GXZ196627 HHV196626:HHV196627 HRR196626:HRR196627 IBN196626:IBN196627 ILJ196626:ILJ196627 IVF196626:IVF196627 JFB196626:JFB196627 JOX196626:JOX196627 JYT196626:JYT196627 KIP196626:KIP196627 KSL196626:KSL196627 LCH196626:LCH196627 LMD196626:LMD196627 LVZ196626:LVZ196627 MFV196626:MFV196627 MPR196626:MPR196627 MZN196626:MZN196627 NJJ196626:NJJ196627 NTF196626:NTF196627 ODB196626:ODB196627 OMX196626:OMX196627 OWT196626:OWT196627 PGP196626:PGP196627 PQL196626:PQL196627 QAH196626:QAH196627 QKD196626:QKD196627 QTZ196626:QTZ196627 RDV196626:RDV196627 RNR196626:RNR196627 RXN196626:RXN196627 SHJ196626:SHJ196627 SRF196626:SRF196627 TBB196626:TBB196627 TKX196626:TKX196627 TUT196626:TUT196627 UEP196626:UEP196627 UOL196626:UOL196627 UYH196626:UYH196627 VID196626:VID196627 VRZ196626:VRZ196627 WBV196626:WBV196627 WLR196626:WLR196627 WVN196626:WVN196627 F262170:F262171 JB262162:JB262163 SX262162:SX262163 ACT262162:ACT262163 AMP262162:AMP262163 AWL262162:AWL262163 BGH262162:BGH262163 BQD262162:BQD262163 BZZ262162:BZZ262163 CJV262162:CJV262163 CTR262162:CTR262163 DDN262162:DDN262163 DNJ262162:DNJ262163 DXF262162:DXF262163 EHB262162:EHB262163 EQX262162:EQX262163 FAT262162:FAT262163 FKP262162:FKP262163 FUL262162:FUL262163 GEH262162:GEH262163 GOD262162:GOD262163 GXZ262162:GXZ262163 HHV262162:HHV262163 HRR262162:HRR262163 IBN262162:IBN262163 ILJ262162:ILJ262163 IVF262162:IVF262163 JFB262162:JFB262163 JOX262162:JOX262163 JYT262162:JYT262163 KIP262162:KIP262163 KSL262162:KSL262163 LCH262162:LCH262163 LMD262162:LMD262163 LVZ262162:LVZ262163 MFV262162:MFV262163 MPR262162:MPR262163 MZN262162:MZN262163 NJJ262162:NJJ262163 NTF262162:NTF262163 ODB262162:ODB262163 OMX262162:OMX262163 OWT262162:OWT262163 PGP262162:PGP262163 PQL262162:PQL262163 QAH262162:QAH262163 QKD262162:QKD262163 QTZ262162:QTZ262163 RDV262162:RDV262163 RNR262162:RNR262163 RXN262162:RXN262163 SHJ262162:SHJ262163 SRF262162:SRF262163 TBB262162:TBB262163 TKX262162:TKX262163 TUT262162:TUT262163 UEP262162:UEP262163 UOL262162:UOL262163 UYH262162:UYH262163 VID262162:VID262163 VRZ262162:VRZ262163 WBV262162:WBV262163 WLR262162:WLR262163 WVN262162:WVN262163 F327706:F327707 JB327698:JB327699 SX327698:SX327699 ACT327698:ACT327699 AMP327698:AMP327699 AWL327698:AWL327699 BGH327698:BGH327699 BQD327698:BQD327699 BZZ327698:BZZ327699 CJV327698:CJV327699 CTR327698:CTR327699 DDN327698:DDN327699 DNJ327698:DNJ327699 DXF327698:DXF327699 EHB327698:EHB327699 EQX327698:EQX327699 FAT327698:FAT327699 FKP327698:FKP327699 FUL327698:FUL327699 GEH327698:GEH327699 GOD327698:GOD327699 GXZ327698:GXZ327699 HHV327698:HHV327699 HRR327698:HRR327699 IBN327698:IBN327699 ILJ327698:ILJ327699 IVF327698:IVF327699 JFB327698:JFB327699 JOX327698:JOX327699 JYT327698:JYT327699 KIP327698:KIP327699 KSL327698:KSL327699 LCH327698:LCH327699 LMD327698:LMD327699 LVZ327698:LVZ327699 MFV327698:MFV327699 MPR327698:MPR327699 MZN327698:MZN327699 NJJ327698:NJJ327699 NTF327698:NTF327699 ODB327698:ODB327699 OMX327698:OMX327699 OWT327698:OWT327699 PGP327698:PGP327699 PQL327698:PQL327699 QAH327698:QAH327699 QKD327698:QKD327699 QTZ327698:QTZ327699 RDV327698:RDV327699 RNR327698:RNR327699 RXN327698:RXN327699 SHJ327698:SHJ327699 SRF327698:SRF327699 TBB327698:TBB327699 TKX327698:TKX327699 TUT327698:TUT327699 UEP327698:UEP327699 UOL327698:UOL327699 UYH327698:UYH327699 VID327698:VID327699 VRZ327698:VRZ327699 WBV327698:WBV327699 WLR327698:WLR327699 WVN327698:WVN327699 F393242:F393243 JB393234:JB393235 SX393234:SX393235 ACT393234:ACT393235 AMP393234:AMP393235 AWL393234:AWL393235 BGH393234:BGH393235 BQD393234:BQD393235 BZZ393234:BZZ393235 CJV393234:CJV393235 CTR393234:CTR393235 DDN393234:DDN393235 DNJ393234:DNJ393235 DXF393234:DXF393235 EHB393234:EHB393235 EQX393234:EQX393235 FAT393234:FAT393235 FKP393234:FKP393235 FUL393234:FUL393235 GEH393234:GEH393235 GOD393234:GOD393235 GXZ393234:GXZ393235 HHV393234:HHV393235 HRR393234:HRR393235 IBN393234:IBN393235 ILJ393234:ILJ393235 IVF393234:IVF393235 JFB393234:JFB393235 JOX393234:JOX393235 JYT393234:JYT393235 KIP393234:KIP393235 KSL393234:KSL393235 LCH393234:LCH393235 LMD393234:LMD393235 LVZ393234:LVZ393235 MFV393234:MFV393235 MPR393234:MPR393235 MZN393234:MZN393235 NJJ393234:NJJ393235 NTF393234:NTF393235 ODB393234:ODB393235 OMX393234:OMX393235 OWT393234:OWT393235 PGP393234:PGP393235 PQL393234:PQL393235 QAH393234:QAH393235 QKD393234:QKD393235 QTZ393234:QTZ393235 RDV393234:RDV393235 RNR393234:RNR393235 RXN393234:RXN393235 SHJ393234:SHJ393235 SRF393234:SRF393235 TBB393234:TBB393235 TKX393234:TKX393235 TUT393234:TUT393235 UEP393234:UEP393235 UOL393234:UOL393235 UYH393234:UYH393235 VID393234:VID393235 VRZ393234:VRZ393235 WBV393234:WBV393235 WLR393234:WLR393235 WVN393234:WVN393235 F458778:F458779 JB458770:JB458771 SX458770:SX458771 ACT458770:ACT458771 AMP458770:AMP458771 AWL458770:AWL458771 BGH458770:BGH458771 BQD458770:BQD458771 BZZ458770:BZZ458771 CJV458770:CJV458771 CTR458770:CTR458771 DDN458770:DDN458771 DNJ458770:DNJ458771 DXF458770:DXF458771 EHB458770:EHB458771 EQX458770:EQX458771 FAT458770:FAT458771 FKP458770:FKP458771 FUL458770:FUL458771 GEH458770:GEH458771 GOD458770:GOD458771 GXZ458770:GXZ458771 HHV458770:HHV458771 HRR458770:HRR458771 IBN458770:IBN458771 ILJ458770:ILJ458771 IVF458770:IVF458771 JFB458770:JFB458771 JOX458770:JOX458771 JYT458770:JYT458771 KIP458770:KIP458771 KSL458770:KSL458771 LCH458770:LCH458771 LMD458770:LMD458771 LVZ458770:LVZ458771 MFV458770:MFV458771 MPR458770:MPR458771 MZN458770:MZN458771 NJJ458770:NJJ458771 NTF458770:NTF458771 ODB458770:ODB458771 OMX458770:OMX458771 OWT458770:OWT458771 PGP458770:PGP458771 PQL458770:PQL458771 QAH458770:QAH458771 QKD458770:QKD458771 QTZ458770:QTZ458771 RDV458770:RDV458771 RNR458770:RNR458771 RXN458770:RXN458771 SHJ458770:SHJ458771 SRF458770:SRF458771 TBB458770:TBB458771 TKX458770:TKX458771 TUT458770:TUT458771 UEP458770:UEP458771 UOL458770:UOL458771 UYH458770:UYH458771 VID458770:VID458771 VRZ458770:VRZ458771 WBV458770:WBV458771 WLR458770:WLR458771 WVN458770:WVN458771 F524314:F524315 JB524306:JB524307 SX524306:SX524307 ACT524306:ACT524307 AMP524306:AMP524307 AWL524306:AWL524307 BGH524306:BGH524307 BQD524306:BQD524307 BZZ524306:BZZ524307 CJV524306:CJV524307 CTR524306:CTR524307 DDN524306:DDN524307 DNJ524306:DNJ524307 DXF524306:DXF524307 EHB524306:EHB524307 EQX524306:EQX524307 FAT524306:FAT524307 FKP524306:FKP524307 FUL524306:FUL524307 GEH524306:GEH524307 GOD524306:GOD524307 GXZ524306:GXZ524307 HHV524306:HHV524307 HRR524306:HRR524307 IBN524306:IBN524307 ILJ524306:ILJ524307 IVF524306:IVF524307 JFB524306:JFB524307 JOX524306:JOX524307 JYT524306:JYT524307 KIP524306:KIP524307 KSL524306:KSL524307 LCH524306:LCH524307 LMD524306:LMD524307 LVZ524306:LVZ524307 MFV524306:MFV524307 MPR524306:MPR524307 MZN524306:MZN524307 NJJ524306:NJJ524307 NTF524306:NTF524307 ODB524306:ODB524307 OMX524306:OMX524307 OWT524306:OWT524307 PGP524306:PGP524307 PQL524306:PQL524307 QAH524306:QAH524307 QKD524306:QKD524307 QTZ524306:QTZ524307 RDV524306:RDV524307 RNR524306:RNR524307 RXN524306:RXN524307 SHJ524306:SHJ524307 SRF524306:SRF524307 TBB524306:TBB524307 TKX524306:TKX524307 TUT524306:TUT524307 UEP524306:UEP524307 UOL524306:UOL524307 UYH524306:UYH524307 VID524306:VID524307 VRZ524306:VRZ524307 WBV524306:WBV524307 WLR524306:WLR524307 WVN524306:WVN524307 F589850:F589851 JB589842:JB589843 SX589842:SX589843 ACT589842:ACT589843 AMP589842:AMP589843 AWL589842:AWL589843 BGH589842:BGH589843 BQD589842:BQD589843 BZZ589842:BZZ589843 CJV589842:CJV589843 CTR589842:CTR589843 DDN589842:DDN589843 DNJ589842:DNJ589843 DXF589842:DXF589843 EHB589842:EHB589843 EQX589842:EQX589843 FAT589842:FAT589843 FKP589842:FKP589843 FUL589842:FUL589843 GEH589842:GEH589843 GOD589842:GOD589843 GXZ589842:GXZ589843 HHV589842:HHV589843 HRR589842:HRR589843 IBN589842:IBN589843 ILJ589842:ILJ589843 IVF589842:IVF589843 JFB589842:JFB589843 JOX589842:JOX589843 JYT589842:JYT589843 KIP589842:KIP589843 KSL589842:KSL589843 LCH589842:LCH589843 LMD589842:LMD589843 LVZ589842:LVZ589843 MFV589842:MFV589843 MPR589842:MPR589843 MZN589842:MZN589843 NJJ589842:NJJ589843 NTF589842:NTF589843 ODB589842:ODB589843 OMX589842:OMX589843 OWT589842:OWT589843 PGP589842:PGP589843 PQL589842:PQL589843 QAH589842:QAH589843 QKD589842:QKD589843 QTZ589842:QTZ589843 RDV589842:RDV589843 RNR589842:RNR589843 RXN589842:RXN589843 SHJ589842:SHJ589843 SRF589842:SRF589843 TBB589842:TBB589843 TKX589842:TKX589843 TUT589842:TUT589843 UEP589842:UEP589843 UOL589842:UOL589843 UYH589842:UYH589843 VID589842:VID589843 VRZ589842:VRZ589843 WBV589842:WBV589843 WLR589842:WLR589843 WVN589842:WVN589843 F655386:F655387 JB655378:JB655379 SX655378:SX655379 ACT655378:ACT655379 AMP655378:AMP655379 AWL655378:AWL655379 BGH655378:BGH655379 BQD655378:BQD655379 BZZ655378:BZZ655379 CJV655378:CJV655379 CTR655378:CTR655379 DDN655378:DDN655379 DNJ655378:DNJ655379 DXF655378:DXF655379 EHB655378:EHB655379 EQX655378:EQX655379 FAT655378:FAT655379 FKP655378:FKP655379 FUL655378:FUL655379 GEH655378:GEH655379 GOD655378:GOD655379 GXZ655378:GXZ655379 HHV655378:HHV655379 HRR655378:HRR655379 IBN655378:IBN655379 ILJ655378:ILJ655379 IVF655378:IVF655379 JFB655378:JFB655379 JOX655378:JOX655379 JYT655378:JYT655379 KIP655378:KIP655379 KSL655378:KSL655379 LCH655378:LCH655379 LMD655378:LMD655379 LVZ655378:LVZ655379 MFV655378:MFV655379 MPR655378:MPR655379 MZN655378:MZN655379 NJJ655378:NJJ655379 NTF655378:NTF655379 ODB655378:ODB655379 OMX655378:OMX655379 OWT655378:OWT655379 PGP655378:PGP655379 PQL655378:PQL655379 QAH655378:QAH655379 QKD655378:QKD655379 QTZ655378:QTZ655379 RDV655378:RDV655379 RNR655378:RNR655379 RXN655378:RXN655379 SHJ655378:SHJ655379 SRF655378:SRF655379 TBB655378:TBB655379 TKX655378:TKX655379 TUT655378:TUT655379 UEP655378:UEP655379 UOL655378:UOL655379 UYH655378:UYH655379 VID655378:VID655379 VRZ655378:VRZ655379 WBV655378:WBV655379 WLR655378:WLR655379 WVN655378:WVN655379 F720922:F720923 JB720914:JB720915 SX720914:SX720915 ACT720914:ACT720915 AMP720914:AMP720915 AWL720914:AWL720915 BGH720914:BGH720915 BQD720914:BQD720915 BZZ720914:BZZ720915 CJV720914:CJV720915 CTR720914:CTR720915 DDN720914:DDN720915 DNJ720914:DNJ720915 DXF720914:DXF720915 EHB720914:EHB720915 EQX720914:EQX720915 FAT720914:FAT720915 FKP720914:FKP720915 FUL720914:FUL720915 GEH720914:GEH720915 GOD720914:GOD720915 GXZ720914:GXZ720915 HHV720914:HHV720915 HRR720914:HRR720915 IBN720914:IBN720915 ILJ720914:ILJ720915 IVF720914:IVF720915 JFB720914:JFB720915 JOX720914:JOX720915 JYT720914:JYT720915 KIP720914:KIP720915 KSL720914:KSL720915 LCH720914:LCH720915 LMD720914:LMD720915 LVZ720914:LVZ720915 MFV720914:MFV720915 MPR720914:MPR720915 MZN720914:MZN720915 NJJ720914:NJJ720915 NTF720914:NTF720915 ODB720914:ODB720915 OMX720914:OMX720915 OWT720914:OWT720915 PGP720914:PGP720915 PQL720914:PQL720915 QAH720914:QAH720915 QKD720914:QKD720915 QTZ720914:QTZ720915 RDV720914:RDV720915 RNR720914:RNR720915 RXN720914:RXN720915 SHJ720914:SHJ720915 SRF720914:SRF720915 TBB720914:TBB720915 TKX720914:TKX720915 TUT720914:TUT720915 UEP720914:UEP720915 UOL720914:UOL720915 UYH720914:UYH720915 VID720914:VID720915 VRZ720914:VRZ720915 WBV720914:WBV720915 WLR720914:WLR720915 WVN720914:WVN720915 F786458:F786459 JB786450:JB786451 SX786450:SX786451 ACT786450:ACT786451 AMP786450:AMP786451 AWL786450:AWL786451 BGH786450:BGH786451 BQD786450:BQD786451 BZZ786450:BZZ786451 CJV786450:CJV786451 CTR786450:CTR786451 DDN786450:DDN786451 DNJ786450:DNJ786451 DXF786450:DXF786451 EHB786450:EHB786451 EQX786450:EQX786451 FAT786450:FAT786451 FKP786450:FKP786451 FUL786450:FUL786451 GEH786450:GEH786451 GOD786450:GOD786451 GXZ786450:GXZ786451 HHV786450:HHV786451 HRR786450:HRR786451 IBN786450:IBN786451 ILJ786450:ILJ786451 IVF786450:IVF786451 JFB786450:JFB786451 JOX786450:JOX786451 JYT786450:JYT786451 KIP786450:KIP786451 KSL786450:KSL786451 LCH786450:LCH786451 LMD786450:LMD786451 LVZ786450:LVZ786451 MFV786450:MFV786451 MPR786450:MPR786451 MZN786450:MZN786451 NJJ786450:NJJ786451 NTF786450:NTF786451 ODB786450:ODB786451 OMX786450:OMX786451 OWT786450:OWT786451 PGP786450:PGP786451 PQL786450:PQL786451 QAH786450:QAH786451 QKD786450:QKD786451 QTZ786450:QTZ786451 RDV786450:RDV786451 RNR786450:RNR786451 RXN786450:RXN786451 SHJ786450:SHJ786451 SRF786450:SRF786451 TBB786450:TBB786451 TKX786450:TKX786451 TUT786450:TUT786451 UEP786450:UEP786451 UOL786450:UOL786451 UYH786450:UYH786451 VID786450:VID786451 VRZ786450:VRZ786451 WBV786450:WBV786451 WLR786450:WLR786451 WVN786450:WVN786451 F851994:F851995 JB851986:JB851987 SX851986:SX851987 ACT851986:ACT851987 AMP851986:AMP851987 AWL851986:AWL851987 BGH851986:BGH851987 BQD851986:BQD851987 BZZ851986:BZZ851987 CJV851986:CJV851987 CTR851986:CTR851987 DDN851986:DDN851987 DNJ851986:DNJ851987 DXF851986:DXF851987 EHB851986:EHB851987 EQX851986:EQX851987 FAT851986:FAT851987 FKP851986:FKP851987 FUL851986:FUL851987 GEH851986:GEH851987 GOD851986:GOD851987 GXZ851986:GXZ851987 HHV851986:HHV851987 HRR851986:HRR851987 IBN851986:IBN851987 ILJ851986:ILJ851987 IVF851986:IVF851987 JFB851986:JFB851987 JOX851986:JOX851987 JYT851986:JYT851987 KIP851986:KIP851987 KSL851986:KSL851987 LCH851986:LCH851987 LMD851986:LMD851987 LVZ851986:LVZ851987 MFV851986:MFV851987 MPR851986:MPR851987 MZN851986:MZN851987 NJJ851986:NJJ851987 NTF851986:NTF851987 ODB851986:ODB851987 OMX851986:OMX851987 OWT851986:OWT851987 PGP851986:PGP851987 PQL851986:PQL851987 QAH851986:QAH851987 QKD851986:QKD851987 QTZ851986:QTZ851987 RDV851986:RDV851987 RNR851986:RNR851987 RXN851986:RXN851987 SHJ851986:SHJ851987 SRF851986:SRF851987 TBB851986:TBB851987 TKX851986:TKX851987 TUT851986:TUT851987 UEP851986:UEP851987 UOL851986:UOL851987 UYH851986:UYH851987 VID851986:VID851987 VRZ851986:VRZ851987 WBV851986:WBV851987 WLR851986:WLR851987 WVN851986:WVN851987 F917530:F917531 JB917522:JB917523 SX917522:SX917523 ACT917522:ACT917523 AMP917522:AMP917523 AWL917522:AWL917523 BGH917522:BGH917523 BQD917522:BQD917523 BZZ917522:BZZ917523 CJV917522:CJV917523 CTR917522:CTR917523 DDN917522:DDN917523 DNJ917522:DNJ917523 DXF917522:DXF917523 EHB917522:EHB917523 EQX917522:EQX917523 FAT917522:FAT917523 FKP917522:FKP917523 FUL917522:FUL917523 GEH917522:GEH917523 GOD917522:GOD917523 GXZ917522:GXZ917523 HHV917522:HHV917523 HRR917522:HRR917523 IBN917522:IBN917523 ILJ917522:ILJ917523 IVF917522:IVF917523 JFB917522:JFB917523 JOX917522:JOX917523 JYT917522:JYT917523 KIP917522:KIP917523 KSL917522:KSL917523 LCH917522:LCH917523 LMD917522:LMD917523 LVZ917522:LVZ917523 MFV917522:MFV917523 MPR917522:MPR917523 MZN917522:MZN917523 NJJ917522:NJJ917523 NTF917522:NTF917523 ODB917522:ODB917523 OMX917522:OMX917523 OWT917522:OWT917523 PGP917522:PGP917523 PQL917522:PQL917523 QAH917522:QAH917523 QKD917522:QKD917523 QTZ917522:QTZ917523 RDV917522:RDV917523 RNR917522:RNR917523 RXN917522:RXN917523 SHJ917522:SHJ917523 SRF917522:SRF917523 TBB917522:TBB917523 TKX917522:TKX917523 TUT917522:TUT917523 UEP917522:UEP917523 UOL917522:UOL917523 UYH917522:UYH917523 VID917522:VID917523 VRZ917522:VRZ917523 WBV917522:WBV917523 WLR917522:WLR917523 WVN917522:WVN917523 F983066:F983067 JB983058:JB983059 SX983058:SX983059 ACT983058:ACT983059 AMP983058:AMP983059 AWL983058:AWL983059 BGH983058:BGH983059 BQD983058:BQD983059 BZZ983058:BZZ983059 CJV983058:CJV983059 CTR983058:CTR983059 DDN983058:DDN983059 DNJ983058:DNJ983059 DXF983058:DXF983059 EHB983058:EHB983059 EQX983058:EQX983059 FAT983058:FAT983059 FKP983058:FKP983059 FUL983058:FUL983059 GEH983058:GEH983059 GOD983058:GOD983059 GXZ983058:GXZ983059 HHV983058:HHV983059 HRR983058:HRR983059 IBN983058:IBN983059 ILJ983058:ILJ983059 IVF983058:IVF983059 JFB983058:JFB983059 JOX983058:JOX983059 JYT983058:JYT983059 KIP983058:KIP983059 KSL983058:KSL983059 LCH983058:LCH983059 LMD983058:LMD983059 LVZ983058:LVZ983059 MFV983058:MFV983059 MPR983058:MPR983059 MZN983058:MZN983059 NJJ983058:NJJ983059 NTF983058:NTF983059 ODB983058:ODB983059 OMX983058:OMX983059 OWT983058:OWT983059 PGP983058:PGP983059 PQL983058:PQL983059 QAH983058:QAH983059 QKD983058:QKD983059 QTZ983058:QTZ983059 RDV983058:RDV983059 RNR983058:RNR983059 RXN983058:RXN983059 SHJ983058:SHJ983059 SRF983058:SRF983059 TBB983058:TBB983059 TKX983058:TKX983059 TUT983058:TUT983059 UEP983058:UEP983059 UOL983058:UOL983059 UYH983058:UYH983059 VID983058:VID983059 VRZ983058:VRZ983059 WBV983058:WBV983059 WLR983058:WLR983059 WVN983058:WVN983059 F35 F65565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F131101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F196637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F262173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F327709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F393245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F458781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F524317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F589853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F655389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F720925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F786461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F851997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F917533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F983069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F41 WVN30 WLR30 WBV30 VRZ30 VID30 UYH30 UOL30 UEP30 TUT30 TKX30 TBB30 SRF30 SHJ30 RXN30 RNR30 RDV30 QTZ30 QKD30 QAH30 PQL30 PGP30 OWT30 OMX30 ODB30 NTF30 NJJ30 MZN30 MPR30 MFV30 LVZ30 LMD30 LCH30 KSL30 KIP30 JYT30 JOX30 JFB30 IVF30 ILJ30 IBN30 HRR30 HHV30 GXZ30 GOD30 GEH30 FUL30 FKP30 FAT30 EQX30 EHB30 DXF30 DNJ30 DDN30 CTR30 CJV30 BZZ30 BQD30 BGH30 AWL30 AMP30 ACT30 SX30 JB30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Quarter One</vt:lpstr>
      <vt:lpstr>Quarter Two</vt:lpstr>
      <vt:lpstr>Quarter Three</vt:lpstr>
      <vt:lpstr>Quarter Four</vt:lpstr>
      <vt:lpstr>Close Out</vt:lpstr>
      <vt:lpstr>End of Year Report</vt:lpstr>
      <vt:lpstr>'Close Out'!Print_Area</vt:lpstr>
      <vt:lpstr>'Quarter Four'!Print_Area</vt:lpstr>
      <vt:lpstr>'Quarter One'!Print_Area</vt:lpstr>
      <vt:lpstr>'Quarter Three'!Print_Area</vt:lpstr>
      <vt:lpstr>'Quarter Two'!Print_Area</vt:lpstr>
    </vt:vector>
  </TitlesOfParts>
  <Company>State Of Wyoming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Wyoming</dc:creator>
  <cp:lastModifiedBy>Jeanne Scheneman1</cp:lastModifiedBy>
  <cp:lastPrinted>2021-10-05T22:47:23Z</cp:lastPrinted>
  <dcterms:created xsi:type="dcterms:W3CDTF">2019-09-12T00:45:23Z</dcterms:created>
  <dcterms:modified xsi:type="dcterms:W3CDTF">2021-10-05T23:16:41Z</dcterms:modified>
</cp:coreProperties>
</file>