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PUB-DATA\CBIHS - New\SFY2021\Emailed to SFY2021 WyHS Providers\"/>
    </mc:Choice>
  </mc:AlternateContent>
  <bookViews>
    <workbookView xWindow="0" yWindow="0" windowWidth="21600" windowHeight="9735" activeTab="4"/>
  </bookViews>
  <sheets>
    <sheet name="Statement of Work" sheetId="6" r:id="rId1"/>
    <sheet name="Continuation Budget Proposal" sheetId="1" r:id="rId2"/>
    <sheet name="Budget Cover Page" sheetId="2" r:id="rId3"/>
    <sheet name="Budget Sheets" sheetId="3" r:id="rId4"/>
    <sheet name="Additional Information" sheetId="4" r:id="rId5"/>
  </sheets>
  <definedNames>
    <definedName name="_xlnm.Print_Area" localSheetId="4">'Additional Information'!$A$1:$L$36</definedName>
    <definedName name="_xlnm.Print_Area" localSheetId="1">'Continuation Budget Proposal'!$A$1:$I$110</definedName>
    <definedName name="Z_DA0367D1_2001_42BD_8DF3_0DBD62F364AE_.wvu.PrintArea" localSheetId="1" hidden="1">'Continuation Budget Proposal'!$A$1:$I$106</definedName>
  </definedNames>
  <calcPr calcId="152511"/>
  <customWorkbookViews>
    <customWorkbookView name="State OF Wyoming - Personal View" guid="{DA0367D1-2001-42BD-8DF3-0DBD62F364AE}" mergeInterval="0" personalView="1" maximized="1" xWindow="1911" yWindow="-9" windowWidth="1938" windowHeight="1098" activeSheetId="3"/>
  </customWorkbookViews>
</workbook>
</file>

<file path=xl/calcChain.xml><?xml version="1.0" encoding="utf-8"?>
<calcChain xmlns="http://schemas.openxmlformats.org/spreadsheetml/2006/main">
  <c r="A193" i="3" l="1"/>
  <c r="A35" i="4" l="1"/>
  <c r="A117" i="3"/>
  <c r="A157" i="3"/>
  <c r="A80" i="3"/>
  <c r="A40" i="3"/>
  <c r="A40" i="2"/>
  <c r="A109" i="1"/>
  <c r="A89" i="1"/>
  <c r="A60" i="1"/>
  <c r="A36" i="1"/>
  <c r="A68" i="6"/>
  <c r="A25" i="6"/>
  <c r="D14" i="1"/>
  <c r="D4" i="1"/>
  <c r="D52" i="1" s="1"/>
  <c r="I32" i="3"/>
  <c r="I31" i="3"/>
  <c r="I30" i="3"/>
  <c r="I16" i="3"/>
  <c r="I15" i="3"/>
  <c r="I72" i="3"/>
  <c r="I71" i="3"/>
  <c r="I70" i="3"/>
  <c r="I56" i="3"/>
  <c r="I55" i="3"/>
  <c r="I137" i="3"/>
  <c r="I136" i="3"/>
  <c r="I135" i="3"/>
  <c r="I134" i="3"/>
  <c r="I145" i="3"/>
  <c r="I144" i="3"/>
  <c r="I104" i="3"/>
  <c r="I25" i="3"/>
  <c r="I24" i="3"/>
  <c r="H151" i="3"/>
  <c r="H166" i="3" s="1"/>
  <c r="G151" i="3"/>
  <c r="G166" i="3" s="1"/>
  <c r="F151" i="3"/>
  <c r="F166" i="3" s="1"/>
  <c r="E151" i="3"/>
  <c r="E166" i="3" s="1"/>
  <c r="D151" i="3"/>
  <c r="D166" i="3" s="1"/>
  <c r="H110" i="3"/>
  <c r="H165" i="3" s="1"/>
  <c r="G110" i="3"/>
  <c r="G165" i="3" s="1"/>
  <c r="F110" i="3"/>
  <c r="F165" i="3" s="1"/>
  <c r="E110" i="3"/>
  <c r="E165" i="3" s="1"/>
  <c r="I150" i="3"/>
  <c r="I149" i="3"/>
  <c r="I148" i="3"/>
  <c r="I147" i="3"/>
  <c r="I146" i="3"/>
  <c r="I143" i="3"/>
  <c r="I142" i="3"/>
  <c r="I141" i="3"/>
  <c r="I140" i="3"/>
  <c r="I139" i="3"/>
  <c r="I138" i="3"/>
  <c r="I133" i="3"/>
  <c r="I132" i="3"/>
  <c r="I131" i="3"/>
  <c r="I130" i="3"/>
  <c r="I129" i="3"/>
  <c r="I128" i="3"/>
  <c r="I127" i="3"/>
  <c r="I126" i="3"/>
  <c r="I125" i="3"/>
  <c r="I124" i="3"/>
  <c r="I123" i="3"/>
  <c r="I122" i="3"/>
  <c r="I109" i="3"/>
  <c r="I108" i="3"/>
  <c r="I107" i="3"/>
  <c r="I106" i="3"/>
  <c r="I105" i="3"/>
  <c r="I103" i="3"/>
  <c r="I102" i="3"/>
  <c r="I101" i="3"/>
  <c r="I100" i="3"/>
  <c r="I99" i="3"/>
  <c r="I98" i="3"/>
  <c r="I97" i="3"/>
  <c r="I96" i="3"/>
  <c r="I95" i="3"/>
  <c r="I94" i="3"/>
  <c r="I93" i="3"/>
  <c r="I92" i="3"/>
  <c r="I91" i="3"/>
  <c r="I90" i="3"/>
  <c r="I89" i="3"/>
  <c r="I88" i="3"/>
  <c r="I87" i="3"/>
  <c r="I86" i="3"/>
  <c r="H74" i="3"/>
  <c r="G74" i="3"/>
  <c r="F74" i="3"/>
  <c r="E74" i="3"/>
  <c r="D74" i="3"/>
  <c r="I73" i="3"/>
  <c r="I69" i="3"/>
  <c r="I68" i="3"/>
  <c r="I67" i="3"/>
  <c r="I66" i="3"/>
  <c r="I65" i="3"/>
  <c r="I64" i="3"/>
  <c r="I63" i="3"/>
  <c r="I62" i="3"/>
  <c r="I61" i="3"/>
  <c r="I60" i="3"/>
  <c r="H58" i="3"/>
  <c r="H75" i="3" s="1"/>
  <c r="H164" i="3" s="1"/>
  <c r="G58" i="3"/>
  <c r="G75" i="3" s="1"/>
  <c r="G164" i="3" s="1"/>
  <c r="F58" i="3"/>
  <c r="E58" i="3"/>
  <c r="D58" i="3"/>
  <c r="I57" i="3"/>
  <c r="I54" i="3"/>
  <c r="I53" i="3"/>
  <c r="I52" i="3"/>
  <c r="I51" i="3"/>
  <c r="I50" i="3"/>
  <c r="I49" i="3"/>
  <c r="I48" i="3"/>
  <c r="I47" i="3"/>
  <c r="I46" i="3"/>
  <c r="I45" i="3"/>
  <c r="H34" i="3"/>
  <c r="G34" i="3"/>
  <c r="F34" i="3"/>
  <c r="E34" i="3"/>
  <c r="D34" i="3"/>
  <c r="I33" i="3"/>
  <c r="I29" i="3"/>
  <c r="I28" i="3"/>
  <c r="I27" i="3"/>
  <c r="I26" i="3"/>
  <c r="I23" i="3"/>
  <c r="I22" i="3"/>
  <c r="I21" i="3"/>
  <c r="I20" i="3"/>
  <c r="H18" i="3"/>
  <c r="G18" i="3"/>
  <c r="F18" i="3"/>
  <c r="E18" i="3"/>
  <c r="D18" i="3"/>
  <c r="I17" i="3"/>
  <c r="I14" i="3"/>
  <c r="I13" i="3"/>
  <c r="I12" i="3"/>
  <c r="I11" i="3"/>
  <c r="I10" i="3"/>
  <c r="I9" i="3"/>
  <c r="I8" i="3"/>
  <c r="I7" i="3"/>
  <c r="I6" i="3"/>
  <c r="I5" i="3"/>
  <c r="E18" i="2"/>
  <c r="H10" i="2"/>
  <c r="D22" i="2" s="1"/>
  <c r="D110" i="3"/>
  <c r="D165" i="3" s="1"/>
  <c r="I85" i="3"/>
  <c r="G35" i="3" l="1"/>
  <c r="G163" i="3" s="1"/>
  <c r="G167" i="3" s="1"/>
  <c r="I4" i="2" s="1"/>
  <c r="I34" i="3"/>
  <c r="E75" i="3"/>
  <c r="E164" i="3" s="1"/>
  <c r="I74" i="3"/>
  <c r="I151" i="3"/>
  <c r="I110" i="3"/>
  <c r="D35" i="3"/>
  <c r="D163" i="3" s="1"/>
  <c r="H35" i="3"/>
  <c r="H163" i="3" s="1"/>
  <c r="F75" i="3"/>
  <c r="F164" i="3" s="1"/>
  <c r="E35" i="3"/>
  <c r="E163" i="3" s="1"/>
  <c r="I18" i="3"/>
  <c r="F35" i="3"/>
  <c r="F163" i="3" s="1"/>
  <c r="I58" i="3"/>
  <c r="I75" i="3" s="1"/>
  <c r="D75" i="3"/>
  <c r="D164" i="3" s="1"/>
  <c r="I165" i="3"/>
  <c r="I166" i="3"/>
  <c r="H167" i="3"/>
  <c r="I35" i="3" l="1"/>
  <c r="I164" i="3"/>
  <c r="C171" i="3" s="1"/>
  <c r="E167" i="3"/>
  <c r="I9" i="2" s="1"/>
  <c r="D167" i="3"/>
  <c r="F167" i="3"/>
  <c r="I163" i="3"/>
  <c r="D14" i="2" s="1"/>
  <c r="D17" i="2"/>
  <c r="C173" i="3"/>
  <c r="C172" i="3"/>
  <c r="D16" i="2"/>
  <c r="D6" i="2" l="1"/>
  <c r="D15" i="2"/>
  <c r="C170" i="3"/>
  <c r="I167" i="3"/>
  <c r="H17" i="2" s="1"/>
  <c r="C174" i="3" l="1"/>
  <c r="D18" i="2"/>
</calcChain>
</file>

<file path=xl/sharedStrings.xml><?xml version="1.0" encoding="utf-8"?>
<sst xmlns="http://schemas.openxmlformats.org/spreadsheetml/2006/main" count="293" uniqueCount="206">
  <si>
    <t>Legal Corporate Name:</t>
  </si>
  <si>
    <t>Physical Address:</t>
  </si>
  <si>
    <t>Mailing Address:</t>
  </si>
  <si>
    <t>City, State, Zip Code:</t>
  </si>
  <si>
    <t>Phone Number:</t>
  </si>
  <si>
    <t>Project Director:</t>
  </si>
  <si>
    <t>Director Email Address:</t>
  </si>
  <si>
    <t>Federal Tax ID Number:</t>
  </si>
  <si>
    <t>DUNS Number:</t>
  </si>
  <si>
    <t>HIPAA Security Officer:</t>
  </si>
  <si>
    <t>Aging Division Assurances</t>
  </si>
  <si>
    <t>2.  Public Law 502, Single Audit Act of 1984, as applicable;</t>
  </si>
  <si>
    <t>3.  Public Law 104-156, Single Audit Act Amendments of 1996, as applicable;</t>
  </si>
  <si>
    <t>4.  45 C.F.R. Part 1321, Grants for State and Community Programs, as applicable;</t>
  </si>
  <si>
    <t>5.  45 C.F.R. Part 74, Uniform Administrative Requirements for Awards and Sub-Awards to Institutions of Higher Education, as applicable;</t>
  </si>
  <si>
    <t>7.  42 C.F.R. § 1003.102, as applicable;</t>
  </si>
  <si>
    <t>8.  Government Performance and Results Act of 1993, as applicable;</t>
  </si>
  <si>
    <t>9.  Public Law 93-400, Federal Acquisition Regulation, as applicable;</t>
  </si>
  <si>
    <t>10.  OMB Cost Principles, as applicable;</t>
  </si>
  <si>
    <t>11.  OMB Circulars, as applicable; and</t>
  </si>
  <si>
    <t>12.  31 U.S.C. § 3729-3733, False Claims Act, as applicable.</t>
  </si>
  <si>
    <t>14.  Grant funds will be used only for the purpose of activities set forth in the grantee's funding proposal as approved by the Aging Division.  Grantee must properly account for and report on funds from all sources as outlined in the grant application approved by the Aging Division.</t>
  </si>
  <si>
    <t>15.  Grantee shall comply with policies, procedures, processes, rules, regulations, and information and education bulletins as established by the Aging Division.</t>
  </si>
  <si>
    <t>16.  Grantee shall immediately report all instances of unauthorized activities regarding Aging Division programs or Aging Division grant funding to the Aging Division.  This includes, but is not limited to, fraud, abuse, mismanagement of funds, violation of law, violation of policy, violations of regulation, violation of contract terms, etc.</t>
  </si>
  <si>
    <t>Date:</t>
  </si>
  <si>
    <t>17.  Grantee shall establish written policies for all employees informing them of the Federal False Claims Act and whistleblower protections.  The grantee shall provide a mechanism for detecting, preventing, and reporting any suspected fraud, waste, or abuse.  The grantee shall provide a discussion of these employee rights in an employee handbook.  All employees shall be trained within thirty (30) days of hire and annually regarding fraud, the False Claims Act, and whistleblower protections.  Documentation of this training shall be maintained at the organization and kept in personnel files.</t>
  </si>
  <si>
    <t>24.  After a grant has been awarded, any proposed changes to the program plan, as detailed in the application, shall be submitted in writing to, and approved by, the Aging Division.  Upon written notification of approval, the changes shall be deemed incorporated into, and will become a part of this agreement.</t>
  </si>
  <si>
    <t>25.  Funds awarded by the Aging Division may be suspended or terminated, or a program may be placed on probationary status at any time for violations of any terms and requirements of this and any subsequent agreements or contracts.  The length and terms of probationary status will be determined by the Senior Administrator of the Wyoming Department of Health, Aging Division.</t>
  </si>
  <si>
    <t>Service Area (County):</t>
  </si>
  <si>
    <t>Goal One:</t>
  </si>
  <si>
    <t>Tracking Requirements:</t>
  </si>
  <si>
    <t>Goal Two:</t>
  </si>
  <si>
    <t>Goal Three:</t>
  </si>
  <si>
    <t>Goal Four:</t>
  </si>
  <si>
    <t>Goal Five:</t>
  </si>
  <si>
    <t>(3)  Consumable Supplies</t>
  </si>
  <si>
    <t>Salaries/Wages</t>
  </si>
  <si>
    <t>Indirect Costs</t>
  </si>
  <si>
    <t>Direct Costs</t>
  </si>
  <si>
    <t>State Funds</t>
  </si>
  <si>
    <t>Other Funds</t>
  </si>
  <si>
    <t>Prog. Income</t>
  </si>
  <si>
    <t>Fringe Benefits</t>
  </si>
  <si>
    <t>Mileage</t>
  </si>
  <si>
    <t>(4)  Other Expenses</t>
  </si>
  <si>
    <t>Expense:</t>
  </si>
  <si>
    <t>(1)  Personnel Expenses</t>
  </si>
  <si>
    <t>(2)  Travel Expenses</t>
  </si>
  <si>
    <t>Lodging/Meals</t>
  </si>
  <si>
    <t>Projected Program Income</t>
  </si>
  <si>
    <t>Local Cash Contributions</t>
  </si>
  <si>
    <t>WSSB Funds</t>
  </si>
  <si>
    <t>Requested State Funds</t>
  </si>
  <si>
    <t>In-Kind Contributions</t>
  </si>
  <si>
    <t>Other Funds (non-matching)</t>
  </si>
  <si>
    <t>Total Budget Amount</t>
  </si>
  <si>
    <t>BUDGET LINE ITEMS BY CATEGORY</t>
  </si>
  <si>
    <t>(1) Personnel (including fringe benefits)</t>
  </si>
  <si>
    <t>(2) Travel</t>
  </si>
  <si>
    <t>(3) Consumable Supplies</t>
  </si>
  <si>
    <t>(4) Other Costs</t>
  </si>
  <si>
    <t>WyHS FUNDING SOURCE SUMMARY</t>
  </si>
  <si>
    <t>Percent of WyHS indirect costs</t>
  </si>
  <si>
    <t>WyHS EXPENSES</t>
  </si>
  <si>
    <t>WyHS BUDGET SUMMARY</t>
  </si>
  <si>
    <t>TOTAL WyHS EXPENSES</t>
  </si>
  <si>
    <t>Total for all Other Funds True:</t>
  </si>
  <si>
    <t>Typed Name of Board Chairman:</t>
  </si>
  <si>
    <t>Care Coordination (REQUIRED)</t>
  </si>
  <si>
    <t>Personal Care</t>
  </si>
  <si>
    <t>Homemaking</t>
  </si>
  <si>
    <t>Chore</t>
  </si>
  <si>
    <t>Respite Care</t>
  </si>
  <si>
    <t>Personal Emergency Response System (PERS)</t>
  </si>
  <si>
    <t>Adult Day Care</t>
  </si>
  <si>
    <t>Hospice</t>
  </si>
  <si>
    <t>Home Modification</t>
  </si>
  <si>
    <t>Medication Setup</t>
  </si>
  <si>
    <t>Total</t>
  </si>
  <si>
    <t>Other Expenses</t>
  </si>
  <si>
    <t>Consumable Supplies</t>
  </si>
  <si>
    <t>Travel Expenses</t>
  </si>
  <si>
    <t>Personnel Expenses</t>
  </si>
  <si>
    <t>Budget = Income</t>
  </si>
  <si>
    <t>Totals:</t>
  </si>
  <si>
    <t>Consumable Supplies Expenses</t>
  </si>
  <si>
    <t>Expense Summary Page</t>
  </si>
  <si>
    <t>TRAVEL EXPENSES TOTAL</t>
  </si>
  <si>
    <t>Fringe Benefits Sub-Total</t>
  </si>
  <si>
    <t>Salaries/Wages Sub-Total</t>
  </si>
  <si>
    <t>PERSONNEL EXPENSES TOTAL</t>
  </si>
  <si>
    <t>Mileage Sub-Total</t>
  </si>
  <si>
    <t>Lodging/Meals Sub-Total</t>
  </si>
  <si>
    <t>Supplies</t>
  </si>
  <si>
    <t>OTHER EXPENSES TOTAL</t>
  </si>
  <si>
    <t>CONSUMABLE SUPPLIES TOTAL</t>
  </si>
  <si>
    <r>
      <t>Legal Corporate Name</t>
    </r>
    <r>
      <rPr>
        <sz val="11"/>
        <color indexed="8"/>
        <rFont val="Times New Roman"/>
        <family val="1"/>
      </rPr>
      <t>:</t>
    </r>
  </si>
  <si>
    <t>In each yellow box, please mark an 'X' denoting that you have read, understand, and agree to the expectations of the goal stated and the required tracking stated.</t>
  </si>
  <si>
    <r>
      <rPr>
        <b/>
        <u/>
        <sz val="11"/>
        <color indexed="8"/>
        <rFont val="Times New Roman"/>
        <family val="1"/>
      </rPr>
      <t>Signatures</t>
    </r>
    <r>
      <rPr>
        <b/>
        <sz val="11"/>
        <color indexed="8"/>
        <rFont val="Times New Roman"/>
        <family val="1"/>
      </rPr>
      <t>:  I certify that I have the authority to act on behalf of the applicant organization, that I have examined and am familiar with the information contained in this grant application and all attachments, and that the information is true, accurate, and complete.</t>
    </r>
  </si>
  <si>
    <t>6.  45 C.F.R. Part 92, Uniform Administrative Requirements for Grants and Cooperative Agreements to State and Local Governments, as applicable;</t>
  </si>
  <si>
    <t>22.  Funds that may be awarded as a result of this request are to be expended for the purposes set forth, herein, and as approved by the Aging Division.  A grantee must properly account for and report on funds from all sources, as outlined in the Grant Application approved by the Aging Division.</t>
  </si>
  <si>
    <t>Project Period:  July 1, 2018 through June 30, 2022</t>
  </si>
  <si>
    <t>CSBG Funds (non-matching)</t>
  </si>
  <si>
    <t>Additional information the applicant organization wishes to add.  Do not type beyond the space that the box below provides because the narrative will not be readable.  Go to the Additional Information tab to add more information.</t>
  </si>
  <si>
    <t>Additional Information:</t>
  </si>
  <si>
    <t>1.  Public Law 109-365, Older Americans Act of 1965, as amended in 2016;</t>
  </si>
  <si>
    <t>TO GRANT AGREEMENT BETWEEN</t>
  </si>
  <si>
    <r>
      <t xml:space="preserve">Signature of Board Chairman </t>
    </r>
    <r>
      <rPr>
        <sz val="11"/>
        <color indexed="30"/>
        <rFont val="Times New Roman"/>
        <family val="1"/>
      </rPr>
      <t>(BLUE INK)</t>
    </r>
    <r>
      <rPr>
        <sz val="11"/>
        <color indexed="8"/>
        <rFont val="Times New Roman"/>
        <family val="1"/>
      </rPr>
      <t>:</t>
    </r>
  </si>
  <si>
    <r>
      <t>Signature of Director</t>
    </r>
    <r>
      <rPr>
        <sz val="11"/>
        <color indexed="30"/>
        <rFont val="Times New Roman"/>
        <family val="1"/>
      </rPr>
      <t xml:space="preserve"> (BLUE INK)</t>
    </r>
    <r>
      <rPr>
        <sz val="11"/>
        <color indexed="8"/>
        <rFont val="Times New Roman"/>
        <family val="1"/>
      </rPr>
      <t>:</t>
    </r>
  </si>
  <si>
    <t>Postage</t>
  </si>
  <si>
    <t>Insurance</t>
  </si>
  <si>
    <t>Utilities</t>
  </si>
  <si>
    <t>Communications</t>
  </si>
  <si>
    <t>Typed Name of Organization's Director:</t>
  </si>
  <si>
    <t>Each organization shall track or maintain a report of the number of APS reports that are made each quarter.  Each organization shall track or maintain a report on the APS trainings provide to their staff for the year.</t>
  </si>
  <si>
    <t>Each organization shall track or maintain a report on the confidentiality trainings provided to their staff for the year.</t>
  </si>
  <si>
    <t>Statement of Work</t>
  </si>
  <si>
    <t>General Description</t>
  </si>
  <si>
    <t>Grantee's service area for the grant is (County, Wyoming):</t>
  </si>
  <si>
    <t>Timeline and Deliverables</t>
  </si>
  <si>
    <t>A.</t>
  </si>
  <si>
    <t>B.</t>
  </si>
  <si>
    <t>C.</t>
  </si>
  <si>
    <t>D.</t>
  </si>
  <si>
    <t>Timetable of Payments and Reporting Requirements</t>
  </si>
  <si>
    <t>Task</t>
  </si>
  <si>
    <t>Description – Grant Payment and Reporting Schedule</t>
  </si>
  <si>
    <t>Service Dates</t>
  </si>
  <si>
    <t>Due Date</t>
  </si>
  <si>
    <t>Payment to Grantee</t>
  </si>
  <si>
    <r>
      <t xml:space="preserve">Grant payment made per Agreement. </t>
    </r>
    <r>
      <rPr>
        <vertAlign val="superscript"/>
        <sz val="9"/>
        <color indexed="8"/>
        <rFont val="Arial"/>
        <family val="2"/>
      </rPr>
      <t>(a)</t>
    </r>
  </si>
  <si>
    <t>Variable</t>
  </si>
  <si>
    <r>
      <t xml:space="preserve">Grant payment made and quarterly reports per Agreement. </t>
    </r>
    <r>
      <rPr>
        <vertAlign val="superscript"/>
        <sz val="9"/>
        <color indexed="8"/>
        <rFont val="Arial"/>
        <family val="2"/>
      </rPr>
      <t>(a) and (b)</t>
    </r>
  </si>
  <si>
    <r>
      <t xml:space="preserve">Grant payment made and quarterly reports per Agreement. </t>
    </r>
    <r>
      <rPr>
        <vertAlign val="superscript"/>
        <sz val="9"/>
        <color indexed="8"/>
        <rFont val="Arial"/>
        <family val="2"/>
      </rPr>
      <t xml:space="preserve">(a) and (b) </t>
    </r>
  </si>
  <si>
    <t>August 15, 2020</t>
  </si>
  <si>
    <t>ATTACHMENT A TO GRANT AGREEMENT BETWEEN</t>
  </si>
  <si>
    <t>THE WYOMING DEPARTMENT OF HEALTH, AGINIG DIVISION, COMMUNITY LIVING SECTION AND</t>
  </si>
  <si>
    <r>
      <rPr>
        <sz val="9"/>
        <color indexed="8"/>
        <rFont val="Times New Roman"/>
        <family val="1"/>
      </rPr>
      <t>ATTACHMENT A</t>
    </r>
    <r>
      <rPr>
        <sz val="8"/>
        <color indexed="8"/>
        <rFont val="Times New Roman"/>
        <family val="1"/>
      </rPr>
      <t xml:space="preserve"> TO GRANT AGREEMENT BETWEEN</t>
    </r>
  </si>
  <si>
    <t>Advertising</t>
  </si>
  <si>
    <t>The Applicant Agency HERBY AGREES AND CERTIFIES that the following provisions are part of the official application and as such become binding upon the conduct of the project subsequent to the award of any funds by the Wyoming Department of Health, Aging Division, Community Living Section (Aging Division):</t>
  </si>
  <si>
    <t>13.  Grantee, if required to be audited in accordance with OMB Circular A-133, will provide a copy of such audit to the Aging Division, and a separate copy to the State of Wyoming, Department of Audit.</t>
  </si>
  <si>
    <t>18.  The Grantee's Board of Directors or applicable governing body shall be knowledgeable of the obligations and responsibilities of the Board or applicable governing body, authorized and unauthorized activities under the grant, required reporting and laws, rules and regulations governing grant funded activities.</t>
  </si>
  <si>
    <t>19.  The grantee may be placed on probationary status if the program has been found to be out of compliance with any of the following:  the Older Americans Act of 1965, as amended in 2006; the approved Grant Application and Contract; applicable federal, state, and local regulations or law; applicable Wyoming State statutes; and rules, regulations, and policies of the Aging Division.  The length and terms of probationary status will be determined by the Senior Administrator of the Aging Division.</t>
  </si>
  <si>
    <t>20.  Grantee shall have written Emergency Preparedness policies and procedures established for its agency, which must be available for review by the Aging Division.</t>
  </si>
  <si>
    <t>23.  A Grantee must act in accordance with all applicable laws, regulations, policies and procedures of the State of Wyoming, Wyoming Home Services Program and all applicable federal regulation and law.</t>
  </si>
  <si>
    <t>26.  No part of any grant may be used to pay the costs of attempting to influence legislation or appropriations pending before either the state, local, or federal governing bodies.  No part of any grant may be used to pay the salaries of any person attempting to influence legislation or appropriations at the state, local, or federal level.</t>
  </si>
  <si>
    <t>This document is intended as a Statement of Work (SOW) to identify and describe the timetable for payments and reports for the Wyoming Home Services (WyHS) grant and Grant Agreement (Agreement) for the State Fiscal Year 2021 for Grantee:</t>
  </si>
  <si>
    <t>After the grant has been approved by the WyHS Program Manager, any revision to any category (Personnel, Travel, Equipment, Consumable Supplies or Other) that exceeds ten percent (10%) of the entire grant amount (i.e. Entire grant Amount – $30,000 x 10% = $3,000), must be submitted in writing to the WyHS Program Manager.  Revision requests must be made by May 15, 2021.  Once approved, the Grantee will submit the category budget sheets to the WyHS Program Manager.  The approved changes will become part of the approved grant application.</t>
  </si>
  <si>
    <t>January 15, 2021</t>
  </si>
  <si>
    <t>January 1 - 31, 2021</t>
  </si>
  <si>
    <t>February 15, 2021</t>
  </si>
  <si>
    <t>February 1 - 28, 2021</t>
  </si>
  <si>
    <t>March 15, 2021</t>
  </si>
  <si>
    <t>March 1 - 31, 2021</t>
  </si>
  <si>
    <t>April 15, 2021</t>
  </si>
  <si>
    <t>April 1 – 30, 2021</t>
  </si>
  <si>
    <t>May 15, 2021</t>
  </si>
  <si>
    <t>May 1 – 31, 2021</t>
  </si>
  <si>
    <t>June 15, 2021</t>
  </si>
  <si>
    <t>June 1 – 30, 2021</t>
  </si>
  <si>
    <t>July 15, 2021</t>
  </si>
  <si>
    <t>August 15, 2021</t>
  </si>
  <si>
    <t>July 1 - July 31, 2020</t>
  </si>
  <si>
    <t>August 1 - 31, 2020</t>
  </si>
  <si>
    <t>September 15, 2020</t>
  </si>
  <si>
    <t>September 1 - 30, 2020</t>
  </si>
  <si>
    <t>October 15, 2020</t>
  </si>
  <si>
    <t>October 1 - 31, 2020</t>
  </si>
  <si>
    <t>November 15, 2020</t>
  </si>
  <si>
    <t>November 1 - 30, 2020</t>
  </si>
  <si>
    <t>December 15, 2020</t>
  </si>
  <si>
    <t>December 1 - 31, 2020</t>
  </si>
  <si>
    <t>SFY2021 BUDGET COVER PAGE</t>
  </si>
  <si>
    <t xml:space="preserve">The Grantee shall submit the Quarterly Program and Financial Reports, A&amp;D reports per “Community Living Section A&amp;D Reports for 2021,” and profit and loss statement for the quarterly reporting period to the WyHS Program Manager as outlined in the Timetable of Payments and Reporting Requirements chart found below. </t>
  </si>
  <si>
    <t>(b) The Grantee shall submit the Quarterly Program and Financial Reports, A&amp;D reports per “Community Living Section A&amp;D Reports for 2021,” and profit and loss statement for the quarterly reporting period to the WyHS Program Manager.</t>
  </si>
  <si>
    <t>Grant Period:  July 1, 2021 through June 30, 2021 (Year 3 of 4)</t>
  </si>
  <si>
    <t>Wyoming Home Services
SFY2021 Continuation Budget Proposal Cover Page</t>
  </si>
  <si>
    <t>Report all WyHS client information in the WellSky Aging &amp; Disability (A&amp;D) by the fifteenth (15th) day of the month following service provision.</t>
  </si>
  <si>
    <t>Projected number of unduplicated care coordination eligible participants for July 1, 2020 through June 30, 2021.</t>
  </si>
  <si>
    <t>21.  Grantee shall have a written hearing appeals process for eligible participants, which must be available for review by the Aging Division.</t>
  </si>
  <si>
    <t>Mark an 'X' in the yellow box to the right of each service that will be provided.  The gray box gives the projected number of unduplicated eligible participants for each of the services your organization will be providing.</t>
  </si>
  <si>
    <t>Projected number of unduplicated personal care eligible participants for July 1, 2020 through June 30, 2021.</t>
  </si>
  <si>
    <t>Projected number of unduplicated homemaking eligible participants for July 1, 2020 through June 30, 2021.</t>
  </si>
  <si>
    <t>Projected number of unduplicated chore eligible participants for July 1, 2020 through June 30, 2021.</t>
  </si>
  <si>
    <t>Projected number of unduplicated respite care eligible participants for July 1, 2020 through June 30, 2021.</t>
  </si>
  <si>
    <t>Projected number of unduplicated PERS eligible participants for July 1, 2020 through June 30, 2021.</t>
  </si>
  <si>
    <t>Projected number of unduplicated adult day care eligible participants for July 1, 2020 through June 30, 2021.</t>
  </si>
  <si>
    <t>Projected number of unduplicated hospice eligible participants for July 1, 2020 through June 30, 2021.</t>
  </si>
  <si>
    <t>Projected number of unduplicated home modification eligible participants for July 1, 2020 through June 30, 2021.</t>
  </si>
  <si>
    <t>Projected number of unduplicated medication setup eligible participants for July 1, 2020 through June 30, 2021.</t>
  </si>
  <si>
    <t>Increase the number of qualified individuals receiving Wyoming Home Services by five percent (5%).  Statewide Goal:  Serve two thousand, seventeen (2,017) total WyHS eligible participants in SFY2021.  County Specific Goal:  Serve an additional five (5) WyHS eligible participants in SFY2021.</t>
  </si>
  <si>
    <t>Recognize abuse, neglect, exploitation, or intimidation of WyHS eligible participants and make appropriate reports.  Statewide Goal:  All staff shall be aware of Adult Protective Services (APS) laws and reporting requirements.  County Specific Goal:  WyHS staff shall be trained in APS laws and reporting requirements at least once per year.</t>
  </si>
  <si>
    <t>Adhere to confidentiality of protected health information of WyHS eligible participants.  Statewide Goal:  All staff working with WyHS eligible participants shall be aware of Health Insurance Portability and Accountability Act (HIPAA) and Health Information Technology for Economic and Clinical Health Act (HITECH) rules and regulations.  County Specific Goal:  WyHS staff shall be trained in HIPAA and HITECH rules and regulations at least once per year.</t>
  </si>
  <si>
    <t>Projected # of WyHS Eligible Participants:</t>
  </si>
  <si>
    <t>Average Cost Per WyHS Eligible Participant:</t>
  </si>
  <si>
    <t xml:space="preserve">The mission of the WyHS Program is to prevent the premature institutionalization of aging individuals and disabled adults in Wyoming.  The scope of the program is fostering self-sufficiency, preventing abuse, neglect or exploitation, maintaining individuals in the least restrictive safe environment, and preventing inappropriate or premature institutionalization.  There are five (5) required goals in the grant application the Grantee is expected to achieve within the one (1) year grant period.  All of these goals have methods of tracking the progress on a monthly, quarterly or yearly basis.  To be eligible for the program a eligible participant must be eighteen (18) years of age or older and residing in Wyoming and, through an ongoing evaluation, to be at risk of premature institutionalization.  </t>
  </si>
  <si>
    <t>The following services may be provided to a WyHS eligible participant:  Care Coordination (a required service), Personal Care, Homemaker Services, Chore Services, Respite Care, Personal Emergency Response System, Adult Day Care, Hospice, minimal Home Modification, and Medication Setups.  Not all Grantees provide all of these services.  Services that are provided for the service area eligible participant have specific tracking mechanisms and projected service goals to achieve during the one (1) year grant period.</t>
  </si>
  <si>
    <t>The term of the grant is from July 1, 2020 through June 30, 2021.  All services shall be completed during this term.  The service deliverables includes care coordination, a required service, and all other services detailed in this Continuation Budget Proposal.  Each eligible participant is evaluated individually and services are provided under this grant to assist the eligible participant to stay in his/her home as long as it is safe for the eligible participant to do so and to prevent unnecessary and premature institutionalization.</t>
  </si>
  <si>
    <t xml:space="preserve">Each month the Grantee shall enter eligible participant service data into the WellSky Aging &amp; Disability System (A&amp;D), submit the WyHS waiting list, a monthly invoice, for services rendered in the prior month, and supporting profit and loss statement to the WyHS Program Manager by the fifteenth (15th) day of the month.  </t>
  </si>
  <si>
    <t>Grantee submits final grant close out financials and eligible participant information for the grant year.  All final payments or paybacks to be completed by this date.</t>
  </si>
  <si>
    <t xml:space="preserve">(a) Each month the Grantee shall enter eligible participant service data into A&amp;D, submit the WyHS waiting list, a monthly invoice, for services rendered in the prior month, and supporting profit and loss statement, to the WyHS Program Manager by the fifteenth (15th) day of the month.  </t>
  </si>
  <si>
    <t>Increase the number of service hours per eligible participant per year by ten percent (10%) while maintaining cost efficiency of services. The SFY 2019 average number of service hours per eligible participant was forty-four (44). Statewide Goal:  Provide an average of forty-eight (48) service hours per eligible participant per year in SFY2021.  County Specific Goal:  Provide an additional ten percent (10%) of service hours to each eligible participant in SFY2021.</t>
  </si>
  <si>
    <t>Goals for SFY2021 Wyoming Home Services (WyHS) Program &amp; Tracking Requirements</t>
  </si>
  <si>
    <t>SFY2021 WyHS Program Projections and Provision of Services</t>
  </si>
  <si>
    <t xml:space="preserve">Complete an initial AGNES, quarterly thereafter complete an ADL/IADL evaluation on every WyHS eligible participant.  </t>
  </si>
  <si>
    <t>Reduce the number of WyHS eligible participants with less than two (2) activities of daily living (ADLs) or two (2) instrumental activities of daily living (IADLs).  Statewide Goal:  Continue to train Access Care Coordinators (ACCs) on the subject of assessing needs versus wants.  County Specific Goal:  Complete the Aging Needs Evaluation Summary (AGNES) evaluation to determine that eligible participants meet the eligibility of the program.  There maybe exceptions, please refer to the WyHS Policy and Procedures.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</si>
</sst>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quot;$&quot;#,##0.00"/>
    <numFmt numFmtId="165" formatCode="&quot;$&quot;#,##0"/>
  </numFmts>
  <fonts count="39" x14ac:knownFonts="1">
    <font>
      <sz val="11"/>
      <color theme="1"/>
      <name val="Calibri"/>
      <family val="2"/>
      <scheme val="minor"/>
    </font>
    <font>
      <sz val="11"/>
      <color indexed="8"/>
      <name val="Times New Roman"/>
      <family val="1"/>
    </font>
    <font>
      <b/>
      <sz val="11"/>
      <color indexed="8"/>
      <name val="Times New Roman"/>
      <family val="1"/>
    </font>
    <font>
      <b/>
      <u/>
      <sz val="11"/>
      <color indexed="8"/>
      <name val="Times New Roman"/>
      <family val="1"/>
    </font>
    <font>
      <sz val="12"/>
      <name val="Times New Roman"/>
      <family val="2"/>
    </font>
    <font>
      <b/>
      <sz val="12"/>
      <name val="Times New Roman"/>
      <family val="1"/>
    </font>
    <font>
      <sz val="20"/>
      <name val="Times New Roman"/>
      <family val="1"/>
    </font>
    <font>
      <sz val="16"/>
      <name val="Times New Roman"/>
      <family val="1"/>
    </font>
    <font>
      <sz val="12"/>
      <name val="Times New Roman"/>
      <family val="1"/>
    </font>
    <font>
      <sz val="11"/>
      <color indexed="30"/>
      <name val="Times New Roman"/>
      <family val="1"/>
    </font>
    <font>
      <sz val="8"/>
      <color indexed="8"/>
      <name val="Times New Roman"/>
      <family val="1"/>
    </font>
    <font>
      <sz val="9"/>
      <color indexed="8"/>
      <name val="Times New Roman"/>
      <family val="1"/>
    </font>
    <font>
      <vertAlign val="superscript"/>
      <sz val="9"/>
      <color indexed="8"/>
      <name val="Arial"/>
      <family val="2"/>
    </font>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b/>
      <sz val="12"/>
      <color theme="4" tint="-0.249977111117893"/>
      <name val="Times New Roman"/>
      <family val="1"/>
    </font>
    <font>
      <b/>
      <sz val="12"/>
      <color theme="1"/>
      <name val="Times New Roman"/>
      <family val="1"/>
    </font>
    <font>
      <sz val="15"/>
      <color theme="1"/>
      <name val="Times New Roman"/>
      <family val="1"/>
    </font>
    <font>
      <sz val="10"/>
      <color theme="1"/>
      <name val="Times New Roman"/>
      <family val="1"/>
    </font>
    <font>
      <b/>
      <sz val="10"/>
      <color theme="1"/>
      <name val="Calibri"/>
      <family val="2"/>
      <scheme val="minor"/>
    </font>
    <font>
      <sz val="12"/>
      <color theme="1"/>
      <name val="Times New Roman"/>
      <family val="1"/>
    </font>
    <font>
      <b/>
      <sz val="8"/>
      <color theme="1"/>
      <name val="Times New Roman"/>
      <family val="1"/>
    </font>
    <font>
      <sz val="8"/>
      <color theme="1"/>
      <name val="Times New Roman"/>
      <family val="1"/>
    </font>
    <font>
      <sz val="8"/>
      <color theme="1"/>
      <name val="Calibri"/>
      <family val="2"/>
      <scheme val="minor"/>
    </font>
    <font>
      <b/>
      <sz val="11"/>
      <color theme="1"/>
      <name val="Times New Roman"/>
      <family val="1"/>
    </font>
    <font>
      <b/>
      <sz val="14"/>
      <color theme="1"/>
      <name val="Times New Roman"/>
      <family val="1"/>
    </font>
    <font>
      <sz val="14"/>
      <color theme="1"/>
      <name val="Times New Roman"/>
      <family val="1"/>
    </font>
    <font>
      <b/>
      <sz val="16"/>
      <color theme="1"/>
      <name val="Times New Roman"/>
      <family val="1"/>
    </font>
    <font>
      <b/>
      <sz val="18"/>
      <color theme="1"/>
      <name val="Times New Roman"/>
      <family val="1"/>
    </font>
    <font>
      <b/>
      <sz val="20"/>
      <color theme="1"/>
      <name val="Times New Roman"/>
      <family val="1"/>
    </font>
    <font>
      <sz val="20"/>
      <color theme="1"/>
      <name val="Times New Roman"/>
      <family val="1"/>
    </font>
    <font>
      <sz val="28"/>
      <color theme="1"/>
      <name val="Times New Roman"/>
      <family val="1"/>
    </font>
    <font>
      <b/>
      <sz val="10"/>
      <color theme="1"/>
      <name val="Times New Roman"/>
      <family val="1"/>
    </font>
    <font>
      <sz val="16"/>
      <color theme="1"/>
      <name val="Calibri"/>
      <family val="2"/>
      <scheme val="minor"/>
    </font>
    <font>
      <b/>
      <sz val="22"/>
      <color theme="1"/>
      <name val="Times New Roman"/>
      <family val="1"/>
    </font>
    <font>
      <sz val="9"/>
      <color theme="1"/>
      <name val="Times New Roman"/>
      <family val="1"/>
    </font>
    <font>
      <vertAlign val="superscript"/>
      <sz val="10"/>
      <color theme="1"/>
      <name val="Times New Roman"/>
      <family val="1"/>
    </font>
  </fonts>
  <fills count="14">
    <fill>
      <patternFill patternType="none"/>
    </fill>
    <fill>
      <patternFill patternType="gray125"/>
    </fill>
    <fill>
      <patternFill patternType="solid">
        <fgColor indexed="65"/>
        <bgColor indexed="64"/>
      </patternFill>
    </fill>
    <fill>
      <patternFill patternType="lightDown"/>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CCCCCC"/>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ck">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ck">
        <color indexed="64"/>
      </bottom>
      <diagonal/>
    </border>
    <border>
      <left style="thin">
        <color indexed="64"/>
      </left>
      <right/>
      <top/>
      <bottom style="thick">
        <color indexed="64"/>
      </bottom>
      <diagonal/>
    </border>
    <border>
      <left style="double">
        <color indexed="64"/>
      </left>
      <right/>
      <top/>
      <bottom/>
      <diagonal/>
    </border>
    <border>
      <left style="thin">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356">
    <xf numFmtId="0" fontId="0" fillId="0" borderId="0" xfId="0"/>
    <xf numFmtId="0" fontId="16" fillId="0" borderId="0" xfId="0" applyFont="1"/>
    <xf numFmtId="0" fontId="16" fillId="0" borderId="1" xfId="0" applyFont="1" applyBorder="1"/>
    <xf numFmtId="0" fontId="16" fillId="0" borderId="2" xfId="0" applyFont="1" applyBorder="1"/>
    <xf numFmtId="0" fontId="16" fillId="0" borderId="3" xfId="0" applyFont="1" applyBorder="1"/>
    <xf numFmtId="0" fontId="16" fillId="0" borderId="2" xfId="0" applyFont="1" applyBorder="1" applyAlignment="1">
      <alignment wrapText="1"/>
    </xf>
    <xf numFmtId="0" fontId="0" fillId="0" borderId="0" xfId="0" applyProtection="1"/>
    <xf numFmtId="164" fontId="17" fillId="0" borderId="4" xfId="0" applyNumberFormat="1" applyFont="1" applyFill="1" applyBorder="1" applyAlignment="1" applyProtection="1">
      <alignment vertical="top"/>
    </xf>
    <xf numFmtId="0" fontId="18" fillId="4" borderId="0" xfId="0" applyFont="1" applyFill="1" applyBorder="1" applyAlignment="1" applyProtection="1">
      <alignment horizontal="left" vertical="top"/>
    </xf>
    <xf numFmtId="165" fontId="0" fillId="4" borderId="0" xfId="0" applyNumberFormat="1" applyFill="1" applyBorder="1" applyAlignment="1" applyProtection="1">
      <alignment vertical="top"/>
    </xf>
    <xf numFmtId="0" fontId="0" fillId="4" borderId="0" xfId="0" applyFill="1" applyBorder="1" applyAlignment="1" applyProtection="1">
      <alignment vertical="top"/>
    </xf>
    <xf numFmtId="0" fontId="4" fillId="4" borderId="0" xfId="0" applyFont="1" applyFill="1" applyBorder="1" applyAlignment="1" applyProtection="1">
      <alignment horizontal="left" vertical="center"/>
    </xf>
    <xf numFmtId="165" fontId="0" fillId="4" borderId="0" xfId="0" applyNumberFormat="1" applyFill="1" applyBorder="1" applyAlignment="1" applyProtection="1">
      <alignment vertical="center"/>
    </xf>
    <xf numFmtId="164" fontId="17" fillId="0" borderId="0" xfId="0" applyNumberFormat="1" applyFont="1" applyFill="1" applyBorder="1" applyAlignment="1" applyProtection="1">
      <alignment vertical="top"/>
    </xf>
    <xf numFmtId="5" fontId="16" fillId="0" borderId="5" xfId="0" applyNumberFormat="1" applyFont="1" applyBorder="1" applyAlignment="1" applyProtection="1"/>
    <xf numFmtId="5" fontId="16" fillId="0" borderId="6" xfId="0" applyNumberFormat="1" applyFont="1" applyBorder="1" applyAlignment="1" applyProtection="1"/>
    <xf numFmtId="5" fontId="19" fillId="0" borderId="6" xfId="0" applyNumberFormat="1" applyFont="1" applyBorder="1" applyAlignment="1" applyProtection="1">
      <alignment horizontal="center" vertical="center"/>
    </xf>
    <xf numFmtId="5" fontId="19" fillId="0" borderId="7" xfId="0" applyNumberFormat="1" applyFont="1" applyBorder="1" applyAlignment="1" applyProtection="1">
      <alignment horizontal="center" vertical="center"/>
    </xf>
    <xf numFmtId="0" fontId="16" fillId="4" borderId="8" xfId="0" applyFont="1" applyFill="1" applyBorder="1" applyAlignment="1" applyProtection="1">
      <alignment horizontal="center"/>
    </xf>
    <xf numFmtId="0" fontId="16" fillId="4" borderId="8" xfId="0" applyFont="1" applyFill="1" applyBorder="1" applyAlignment="1" applyProtection="1">
      <alignment horizontal="left"/>
    </xf>
    <xf numFmtId="165" fontId="16" fillId="5" borderId="9" xfId="0" applyNumberFormat="1" applyFont="1" applyFill="1" applyBorder="1" applyAlignment="1" applyProtection="1">
      <protection locked="0"/>
    </xf>
    <xf numFmtId="165" fontId="16" fillId="0" borderId="0" xfId="0" applyNumberFormat="1" applyFont="1" applyFill="1" applyBorder="1" applyAlignment="1" applyProtection="1">
      <alignment horizontal="right"/>
    </xf>
    <xf numFmtId="165" fontId="16" fillId="5" borderId="2" xfId="0" applyNumberFormat="1" applyFont="1" applyFill="1" applyBorder="1" applyAlignment="1" applyProtection="1">
      <alignment vertical="top"/>
      <protection locked="0"/>
    </xf>
    <xf numFmtId="165" fontId="16" fillId="5" borderId="2" xfId="0" applyNumberFormat="1" applyFont="1" applyFill="1" applyBorder="1" applyAlignment="1" applyProtection="1">
      <protection locked="0"/>
    </xf>
    <xf numFmtId="165" fontId="16" fillId="4" borderId="10" xfId="0" applyNumberFormat="1" applyFont="1" applyFill="1" applyBorder="1" applyAlignment="1" applyProtection="1">
      <alignment vertical="top"/>
    </xf>
    <xf numFmtId="0" fontId="16" fillId="4" borderId="10" xfId="0" applyFont="1" applyFill="1" applyBorder="1" applyAlignment="1" applyProtection="1">
      <alignment vertical="top"/>
    </xf>
    <xf numFmtId="165" fontId="16" fillId="4" borderId="0" xfId="0" applyNumberFormat="1" applyFont="1" applyFill="1" applyBorder="1" applyAlignment="1" applyProtection="1">
      <alignment vertical="top"/>
    </xf>
    <xf numFmtId="0" fontId="16" fillId="4" borderId="0" xfId="0" applyFont="1" applyFill="1" applyBorder="1" applyAlignment="1" applyProtection="1">
      <alignment vertical="top"/>
    </xf>
    <xf numFmtId="165" fontId="16" fillId="4" borderId="10" xfId="0" applyNumberFormat="1" applyFont="1" applyFill="1" applyBorder="1" applyAlignment="1" applyProtection="1">
      <alignment vertical="center"/>
    </xf>
    <xf numFmtId="5" fontId="5" fillId="6" borderId="11" xfId="0" applyNumberFormat="1" applyFont="1" applyFill="1" applyBorder="1" applyAlignment="1" applyProtection="1"/>
    <xf numFmtId="0" fontId="18" fillId="6" borderId="12" xfId="0" applyFont="1" applyFill="1" applyBorder="1" applyAlignment="1" applyProtection="1">
      <alignment horizontal="center" vertical="top"/>
    </xf>
    <xf numFmtId="0" fontId="16" fillId="7" borderId="13" xfId="0" applyFont="1" applyFill="1" applyBorder="1" applyProtection="1">
      <protection locked="0"/>
    </xf>
    <xf numFmtId="0" fontId="16" fillId="7" borderId="14" xfId="0" applyFont="1" applyFill="1" applyBorder="1" applyProtection="1">
      <protection locked="0"/>
    </xf>
    <xf numFmtId="5" fontId="5" fillId="4" borderId="11" xfId="0" applyNumberFormat="1" applyFont="1" applyFill="1" applyBorder="1" applyAlignment="1" applyProtection="1"/>
    <xf numFmtId="0" fontId="0" fillId="0" borderId="15" xfId="0" applyBorder="1"/>
    <xf numFmtId="0" fontId="0" fillId="0" borderId="11" xfId="0" applyBorder="1"/>
    <xf numFmtId="0" fontId="0" fillId="0" borderId="16" xfId="0" applyBorder="1"/>
    <xf numFmtId="0" fontId="16" fillId="8" borderId="17" xfId="0" applyFont="1" applyFill="1" applyBorder="1" applyProtection="1">
      <protection locked="0"/>
    </xf>
    <xf numFmtId="0" fontId="16" fillId="8" borderId="18" xfId="0" applyFont="1" applyFill="1" applyBorder="1" applyProtection="1">
      <protection locked="0"/>
    </xf>
    <xf numFmtId="0" fontId="20" fillId="0" borderId="0" xfId="0" applyFont="1" applyAlignment="1"/>
    <xf numFmtId="14" fontId="16" fillId="7" borderId="3" xfId="0" applyNumberFormat="1" applyFont="1" applyFill="1" applyBorder="1" applyAlignment="1" applyProtection="1">
      <alignment wrapText="1"/>
      <protection locked="0"/>
    </xf>
    <xf numFmtId="0" fontId="20" fillId="0" borderId="0" xfId="0" applyFont="1" applyBorder="1" applyAlignment="1">
      <alignment horizontal="right" wrapText="1"/>
    </xf>
    <xf numFmtId="0" fontId="20" fillId="0" borderId="19" xfId="0" applyFont="1" applyBorder="1" applyAlignment="1">
      <alignment horizontal="left" wrapText="1"/>
    </xf>
    <xf numFmtId="0" fontId="20" fillId="0" borderId="0" xfId="0" applyFont="1" applyBorder="1" applyAlignment="1">
      <alignment horizontal="left" wrapText="1"/>
    </xf>
    <xf numFmtId="0" fontId="20" fillId="0" borderId="20" xfId="0" applyFont="1" applyBorder="1" applyAlignment="1">
      <alignment horizontal="left" wrapText="1"/>
    </xf>
    <xf numFmtId="0" fontId="21" fillId="0" borderId="0" xfId="0" applyFont="1" applyFill="1" applyBorder="1" applyAlignment="1" applyProtection="1">
      <alignment horizontal="right" wrapText="1"/>
    </xf>
    <xf numFmtId="164" fontId="0" fillId="0" borderId="0" xfId="0" applyNumberFormat="1" applyFill="1" applyBorder="1" applyProtection="1"/>
    <xf numFmtId="164" fontId="0" fillId="0" borderId="0" xfId="0" applyNumberFormat="1" applyFill="1" applyBorder="1" applyAlignment="1" applyProtection="1">
      <alignment wrapText="1"/>
    </xf>
    <xf numFmtId="0" fontId="16" fillId="0" borderId="0" xfId="0" applyFont="1" applyBorder="1" applyAlignment="1">
      <alignment horizontal="center" wrapText="1"/>
    </xf>
    <xf numFmtId="0" fontId="16" fillId="0" borderId="0" xfId="0" applyFont="1" applyBorder="1" applyAlignment="1">
      <alignment wrapText="1"/>
    </xf>
    <xf numFmtId="0" fontId="16" fillId="0" borderId="0" xfId="0" applyFont="1" applyFill="1" applyBorder="1" applyAlignment="1" applyProtection="1">
      <alignment wrapText="1"/>
      <protection locked="0"/>
    </xf>
    <xf numFmtId="0" fontId="23" fillId="0" borderId="0" xfId="0" applyFont="1" applyFill="1" applyBorder="1" applyAlignment="1">
      <alignment horizontal="center" wrapText="1"/>
    </xf>
    <xf numFmtId="164" fontId="24" fillId="0" borderId="0" xfId="0" applyNumberFormat="1" applyFont="1" applyFill="1" applyBorder="1" applyProtection="1"/>
    <xf numFmtId="164" fontId="24" fillId="0" borderId="0" xfId="0" applyNumberFormat="1" applyFont="1" applyFill="1" applyBorder="1" applyAlignment="1" applyProtection="1">
      <alignment horizontal="right"/>
    </xf>
    <xf numFmtId="0" fontId="15" fillId="0" borderId="0" xfId="0" applyFont="1" applyFill="1" applyBorder="1" applyAlignment="1" applyProtection="1">
      <alignment horizontal="right" wrapText="1"/>
    </xf>
    <xf numFmtId="0" fontId="23" fillId="0" borderId="0" xfId="0" applyFont="1" applyFill="1" applyBorder="1" applyAlignment="1" applyProtection="1">
      <alignment horizontal="right" wrapText="1"/>
    </xf>
    <xf numFmtId="164" fontId="24" fillId="0" borderId="0" xfId="0" applyNumberFormat="1" applyFont="1" applyFill="1" applyBorder="1" applyAlignment="1" applyProtection="1">
      <alignment wrapText="1"/>
    </xf>
    <xf numFmtId="0" fontId="24" fillId="0" borderId="0" xfId="0" applyFont="1" applyAlignment="1" applyProtection="1"/>
    <xf numFmtId="0" fontId="25" fillId="0" borderId="0" xfId="0" applyFont="1" applyAlignment="1" applyProtection="1"/>
    <xf numFmtId="0" fontId="24" fillId="0" borderId="0" xfId="0" applyFont="1" applyBorder="1" applyAlignment="1">
      <alignment horizontal="right" vertical="center" wrapText="1"/>
    </xf>
    <xf numFmtId="0" fontId="24" fillId="0" borderId="24" xfId="0" applyFont="1" applyBorder="1" applyAlignment="1" applyProtection="1">
      <alignment horizontal="center"/>
    </xf>
    <xf numFmtId="0" fontId="24" fillId="0" borderId="25" xfId="0" applyFont="1" applyBorder="1" applyAlignment="1" applyProtection="1">
      <alignment horizontal="center"/>
    </xf>
    <xf numFmtId="0" fontId="24" fillId="0" borderId="11" xfId="0" applyFont="1" applyBorder="1" applyAlignment="1" applyProtection="1">
      <alignment horizontal="center"/>
    </xf>
    <xf numFmtId="164" fontId="16" fillId="0" borderId="24" xfId="0" applyNumberFormat="1" applyFont="1" applyBorder="1" applyProtection="1">
      <protection locked="0"/>
    </xf>
    <xf numFmtId="164" fontId="16" fillId="0" borderId="25" xfId="0" applyNumberFormat="1" applyFont="1" applyBorder="1" applyProtection="1">
      <protection locked="0"/>
    </xf>
    <xf numFmtId="164" fontId="16" fillId="0" borderId="11" xfId="0" applyNumberFormat="1" applyFont="1" applyBorder="1" applyProtection="1">
      <protection locked="0"/>
    </xf>
    <xf numFmtId="164" fontId="16" fillId="0" borderId="26" xfId="0" applyNumberFormat="1" applyFont="1" applyBorder="1" applyProtection="1"/>
    <xf numFmtId="164" fontId="26" fillId="7" borderId="27" xfId="0" applyNumberFormat="1" applyFont="1" applyFill="1" applyBorder="1" applyAlignment="1" applyProtection="1">
      <alignment wrapText="1"/>
    </xf>
    <xf numFmtId="164" fontId="26" fillId="7" borderId="14" xfId="0" applyNumberFormat="1" applyFont="1" applyFill="1" applyBorder="1" applyAlignment="1" applyProtection="1">
      <alignment wrapText="1"/>
    </xf>
    <xf numFmtId="164" fontId="26" fillId="7" borderId="16" xfId="0" applyNumberFormat="1" applyFont="1" applyFill="1" applyBorder="1" applyAlignment="1" applyProtection="1">
      <alignment wrapText="1"/>
    </xf>
    <xf numFmtId="164" fontId="26" fillId="7" borderId="13" xfId="0" applyNumberFormat="1" applyFont="1" applyFill="1" applyBorder="1" applyAlignment="1" applyProtection="1">
      <alignment wrapText="1"/>
    </xf>
    <xf numFmtId="164" fontId="16" fillId="9" borderId="28" xfId="0" applyNumberFormat="1" applyFont="1" applyFill="1" applyBorder="1" applyAlignment="1" applyProtection="1">
      <alignment wrapText="1"/>
    </xf>
    <xf numFmtId="164" fontId="16" fillId="9" borderId="18" xfId="0" applyNumberFormat="1" applyFont="1" applyFill="1" applyBorder="1" applyAlignment="1" applyProtection="1">
      <alignment wrapText="1"/>
    </xf>
    <xf numFmtId="164" fontId="16" fillId="9" borderId="15" xfId="0" applyNumberFormat="1" applyFont="1" applyFill="1" applyBorder="1" applyAlignment="1" applyProtection="1">
      <alignment wrapText="1"/>
    </xf>
    <xf numFmtId="164" fontId="16" fillId="9" borderId="17" xfId="0" applyNumberFormat="1" applyFont="1" applyFill="1" applyBorder="1" applyAlignment="1" applyProtection="1">
      <alignment wrapText="1"/>
    </xf>
    <xf numFmtId="164" fontId="16" fillId="0" borderId="29" xfId="0" applyNumberFormat="1" applyFont="1" applyBorder="1" applyProtection="1">
      <protection locked="0"/>
    </xf>
    <xf numFmtId="164" fontId="16" fillId="0" borderId="30" xfId="0" applyNumberFormat="1" applyFont="1" applyBorder="1" applyProtection="1">
      <protection locked="0"/>
    </xf>
    <xf numFmtId="164" fontId="16" fillId="0" borderId="31" xfId="0" applyNumberFormat="1" applyFont="1" applyBorder="1" applyProtection="1">
      <protection locked="0"/>
    </xf>
    <xf numFmtId="164" fontId="16" fillId="0" borderId="32" xfId="0" applyNumberFormat="1" applyFont="1" applyBorder="1" applyProtection="1"/>
    <xf numFmtId="164" fontId="16" fillId="7" borderId="33" xfId="0" applyNumberFormat="1" applyFont="1" applyFill="1" applyBorder="1" applyAlignment="1" applyProtection="1">
      <alignment wrapText="1"/>
    </xf>
    <xf numFmtId="164" fontId="16" fillId="7" borderId="14" xfId="0" applyNumberFormat="1" applyFont="1" applyFill="1" applyBorder="1" applyAlignment="1" applyProtection="1">
      <alignment wrapText="1"/>
    </xf>
    <xf numFmtId="164" fontId="16" fillId="7" borderId="16" xfId="0" applyNumberFormat="1" applyFont="1" applyFill="1" applyBorder="1" applyAlignment="1" applyProtection="1">
      <alignment wrapText="1"/>
    </xf>
    <xf numFmtId="164" fontId="16" fillId="0" borderId="13" xfId="0" applyNumberFormat="1" applyFont="1" applyFill="1" applyBorder="1" applyAlignment="1" applyProtection="1">
      <alignment wrapText="1"/>
    </xf>
    <xf numFmtId="164" fontId="16" fillId="10" borderId="34" xfId="0" applyNumberFormat="1" applyFont="1" applyFill="1" applyBorder="1" applyProtection="1"/>
    <xf numFmtId="164" fontId="16" fillId="10" borderId="8" xfId="0" applyNumberFormat="1" applyFont="1" applyFill="1" applyBorder="1" applyProtection="1"/>
    <xf numFmtId="164" fontId="16" fillId="10" borderId="35" xfId="0" applyNumberFormat="1" applyFont="1" applyFill="1" applyBorder="1" applyProtection="1"/>
    <xf numFmtId="164" fontId="16" fillId="10" borderId="36" xfId="0" applyNumberFormat="1" applyFont="1" applyFill="1" applyBorder="1" applyProtection="1"/>
    <xf numFmtId="164" fontId="16" fillId="10" borderId="37" xfId="0" applyNumberFormat="1" applyFont="1" applyFill="1" applyBorder="1" applyAlignment="1" applyProtection="1">
      <alignment wrapText="1"/>
    </xf>
    <xf numFmtId="164" fontId="16" fillId="10" borderId="37" xfId="0" applyNumberFormat="1" applyFont="1" applyFill="1" applyBorder="1" applyProtection="1"/>
    <xf numFmtId="0" fontId="27" fillId="0" borderId="31" xfId="0" applyFont="1" applyBorder="1" applyAlignment="1" applyProtection="1">
      <alignment horizontal="center"/>
    </xf>
    <xf numFmtId="164" fontId="28" fillId="0" borderId="11" xfId="0" applyNumberFormat="1" applyFont="1" applyBorder="1" applyProtection="1"/>
    <xf numFmtId="164" fontId="28" fillId="0" borderId="31" xfId="0" applyNumberFormat="1" applyFont="1" applyBorder="1" applyProtection="1"/>
    <xf numFmtId="164" fontId="28" fillId="11" borderId="38" xfId="0" applyNumberFormat="1" applyFont="1" applyFill="1" applyBorder="1" applyProtection="1"/>
    <xf numFmtId="164" fontId="28" fillId="11" borderId="39" xfId="0" applyNumberFormat="1" applyFont="1" applyFill="1" applyBorder="1" applyProtection="1"/>
    <xf numFmtId="0" fontId="16" fillId="0" borderId="0" xfId="0" applyFont="1" applyProtection="1"/>
    <xf numFmtId="0" fontId="28" fillId="0" borderId="11" xfId="0" applyFont="1" applyBorder="1" applyProtection="1"/>
    <xf numFmtId="0" fontId="20" fillId="0" borderId="19" xfId="0" applyFont="1" applyBorder="1" applyAlignment="1">
      <alignment horizontal="left" wrapText="1"/>
    </xf>
    <xf numFmtId="0" fontId="20" fillId="0" borderId="0" xfId="0" applyFont="1" applyBorder="1" applyAlignment="1">
      <alignment horizontal="left" wrapText="1"/>
    </xf>
    <xf numFmtId="0" fontId="20" fillId="0" borderId="20" xfId="0" applyFont="1" applyBorder="1" applyAlignment="1">
      <alignment horizontal="left" wrapText="1"/>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xf numFmtId="0" fontId="16" fillId="0" borderId="0" xfId="0" applyFont="1" applyBorder="1" applyAlignment="1" applyProtection="1">
      <alignment horizontal="justify" vertical="center" wrapText="1"/>
    </xf>
    <xf numFmtId="0" fontId="18" fillId="0" borderId="0" xfId="0" applyFont="1" applyBorder="1" applyAlignment="1" applyProtection="1">
      <alignment horizontal="center" vertical="center" wrapText="1"/>
    </xf>
    <xf numFmtId="0" fontId="16" fillId="0" borderId="0" xfId="0" applyFont="1" applyAlignment="1" applyProtection="1"/>
    <xf numFmtId="0" fontId="26" fillId="0" borderId="0" xfId="0" applyFont="1" applyAlignment="1" applyProtection="1">
      <alignment vertical="top" wrapText="1"/>
    </xf>
    <xf numFmtId="0" fontId="26" fillId="0" borderId="0" xfId="0" applyFont="1" applyAlignment="1" applyProtection="1">
      <alignment vertical="top"/>
    </xf>
    <xf numFmtId="0" fontId="16" fillId="0" borderId="0" xfId="0" applyFont="1" applyAlignment="1" applyProtection="1">
      <alignment horizontal="justify" vertical="top" wrapText="1"/>
    </xf>
    <xf numFmtId="0" fontId="24" fillId="0" borderId="41" xfId="0" applyFont="1" applyBorder="1" applyAlignment="1" applyProtection="1">
      <alignment horizontal="right" vertical="top"/>
    </xf>
    <xf numFmtId="0" fontId="23" fillId="0" borderId="41" xfId="0" applyFont="1" applyBorder="1" applyAlignment="1" applyProtection="1">
      <alignment horizontal="left" vertical="top" wrapText="1"/>
    </xf>
    <xf numFmtId="0" fontId="34" fillId="13" borderId="77" xfId="0" applyFont="1" applyFill="1" applyBorder="1" applyAlignment="1" applyProtection="1">
      <alignment vertical="center" wrapText="1"/>
    </xf>
    <xf numFmtId="0" fontId="34" fillId="13" borderId="76" xfId="0" applyFont="1" applyFill="1" applyBorder="1" applyAlignment="1" applyProtection="1">
      <alignment vertical="center" wrapText="1"/>
    </xf>
    <xf numFmtId="0" fontId="34" fillId="13" borderId="76" xfId="0" applyFont="1" applyFill="1" applyBorder="1" applyAlignment="1" applyProtection="1">
      <alignment horizontal="center" vertical="center" wrapText="1"/>
    </xf>
    <xf numFmtId="0" fontId="37" fillId="0" borderId="76" xfId="0" applyFont="1" applyBorder="1" applyAlignment="1" applyProtection="1">
      <alignment vertical="center" wrapText="1"/>
    </xf>
    <xf numFmtId="0" fontId="37" fillId="0" borderId="76" xfId="0" applyFont="1" applyBorder="1" applyAlignment="1" applyProtection="1">
      <alignment horizontal="right" vertical="center" wrapText="1"/>
    </xf>
    <xf numFmtId="49" fontId="37" fillId="0" borderId="76" xfId="0" quotePrefix="1" applyNumberFormat="1" applyFont="1" applyBorder="1" applyAlignment="1" applyProtection="1">
      <alignment horizontal="right" vertical="center" wrapText="1"/>
    </xf>
    <xf numFmtId="0" fontId="37" fillId="0" borderId="76" xfId="0" applyFont="1" applyBorder="1" applyAlignment="1" applyProtection="1">
      <alignment horizontal="center" vertical="center" wrapText="1"/>
    </xf>
    <xf numFmtId="0" fontId="37" fillId="0" borderId="53" xfId="0" applyFont="1" applyBorder="1" applyAlignment="1" applyProtection="1">
      <alignment vertical="center" wrapText="1"/>
    </xf>
    <xf numFmtId="0" fontId="37" fillId="0" borderId="53" xfId="0" applyFont="1" applyBorder="1" applyAlignment="1" applyProtection="1">
      <alignment horizontal="right" vertical="center" wrapText="1"/>
    </xf>
    <xf numFmtId="0" fontId="37" fillId="0" borderId="53" xfId="0" applyFont="1" applyBorder="1" applyAlignment="1" applyProtection="1">
      <alignment horizontal="center" vertical="center" wrapText="1"/>
    </xf>
    <xf numFmtId="15" fontId="37" fillId="0" borderId="76" xfId="0" quotePrefix="1" applyNumberFormat="1" applyFont="1" applyBorder="1" applyAlignment="1" applyProtection="1">
      <alignment horizontal="right" vertical="center" wrapText="1"/>
    </xf>
    <xf numFmtId="0" fontId="37" fillId="0" borderId="53" xfId="0" applyFont="1" applyBorder="1" applyAlignment="1" applyProtection="1">
      <alignment horizontal="justify" vertical="center" wrapText="1"/>
    </xf>
    <xf numFmtId="0" fontId="20" fillId="0" borderId="0" xfId="0" applyFont="1" applyAlignment="1" applyProtection="1">
      <alignment horizontal="left" vertical="top" wrapText="1"/>
    </xf>
    <xf numFmtId="0" fontId="37" fillId="0" borderId="77" xfId="0" applyFont="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23" fillId="0" borderId="19" xfId="0" applyFont="1" applyBorder="1" applyAlignment="1">
      <alignment horizontal="center" wrapText="1"/>
    </xf>
    <xf numFmtId="0" fontId="23" fillId="0" borderId="0" xfId="0" applyFont="1" applyBorder="1" applyAlignment="1">
      <alignment horizontal="center" wrapText="1"/>
    </xf>
    <xf numFmtId="0" fontId="23" fillId="0" borderId="20" xfId="0" applyFont="1" applyBorder="1" applyAlignment="1">
      <alignment horizontal="center" wrapText="1"/>
    </xf>
    <xf numFmtId="0" fontId="24" fillId="0" borderId="0" xfId="0" applyFont="1" applyAlignment="1" applyProtection="1">
      <alignment horizontal="center" vertical="top"/>
    </xf>
    <xf numFmtId="0" fontId="24" fillId="0" borderId="0" xfId="0" quotePrefix="1" applyFont="1" applyAlignment="1" applyProtection="1">
      <alignment horizontal="center" vertical="top"/>
    </xf>
    <xf numFmtId="0" fontId="38" fillId="0" borderId="0" xfId="0" applyFont="1" applyAlignment="1" applyProtection="1">
      <alignment horizontal="left" vertical="center" wrapText="1"/>
    </xf>
    <xf numFmtId="0" fontId="29" fillId="11" borderId="75" xfId="0" applyFont="1" applyFill="1" applyBorder="1" applyAlignment="1" applyProtection="1">
      <alignment horizontal="center" vertical="center" wrapText="1"/>
    </xf>
    <xf numFmtId="0" fontId="29" fillId="11" borderId="6" xfId="0" applyFont="1" applyFill="1" applyBorder="1" applyAlignment="1" applyProtection="1">
      <alignment horizontal="center" vertical="center" wrapText="1"/>
    </xf>
    <xf numFmtId="0" fontId="29" fillId="11" borderId="76" xfId="0" applyFont="1" applyFill="1" applyBorder="1" applyAlignment="1" applyProtection="1">
      <alignment horizontal="center" vertical="center"/>
    </xf>
    <xf numFmtId="0" fontId="16" fillId="0" borderId="0" xfId="0" applyFont="1" applyAlignment="1" applyProtection="1">
      <alignment horizontal="justify" vertical="top" wrapText="1"/>
    </xf>
    <xf numFmtId="0" fontId="16" fillId="0" borderId="7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6" xfId="0" applyFont="1" applyBorder="1" applyAlignment="1" applyProtection="1">
      <alignment horizontal="center" vertical="center" wrapText="1"/>
    </xf>
    <xf numFmtId="0" fontId="18" fillId="11" borderId="75" xfId="0" applyFont="1" applyFill="1" applyBorder="1" applyAlignment="1" applyProtection="1">
      <alignment horizontal="center" vertical="center" wrapText="1"/>
    </xf>
    <xf numFmtId="0" fontId="18" fillId="11" borderId="6" xfId="0" applyFont="1" applyFill="1" applyBorder="1" applyAlignment="1" applyProtection="1">
      <alignment horizontal="center" vertical="center" wrapText="1"/>
    </xf>
    <xf numFmtId="0" fontId="18" fillId="11" borderId="76" xfId="0" applyFont="1" applyFill="1" applyBorder="1" applyAlignment="1" applyProtection="1">
      <alignment horizontal="center" vertical="center"/>
    </xf>
    <xf numFmtId="0" fontId="24" fillId="0" borderId="19" xfId="0" quotePrefix="1" applyFont="1" applyBorder="1" applyAlignment="1">
      <alignment horizontal="center" wrapText="1"/>
    </xf>
    <xf numFmtId="0" fontId="24" fillId="0" borderId="0" xfId="0" applyFont="1" applyBorder="1" applyAlignment="1">
      <alignment horizontal="center" wrapText="1"/>
    </xf>
    <xf numFmtId="0" fontId="24" fillId="0" borderId="20" xfId="0" applyFont="1" applyBorder="1" applyAlignment="1">
      <alignment horizontal="center" wrapText="1"/>
    </xf>
    <xf numFmtId="0" fontId="24" fillId="0" borderId="19" xfId="0" applyFont="1" applyBorder="1" applyAlignment="1">
      <alignment horizontal="center" wrapText="1"/>
    </xf>
    <xf numFmtId="0" fontId="29" fillId="0" borderId="2" xfId="0" applyFont="1" applyBorder="1" applyAlignment="1">
      <alignment horizontal="center"/>
    </xf>
    <xf numFmtId="0" fontId="28" fillId="8" borderId="1" xfId="0" applyFont="1" applyFill="1" applyBorder="1" applyAlignment="1" applyProtection="1">
      <alignment horizontal="center" vertical="center" wrapText="1"/>
      <protection locked="0"/>
    </xf>
    <xf numFmtId="0" fontId="28" fillId="8" borderId="3" xfId="0" applyFont="1" applyFill="1" applyBorder="1" applyAlignment="1" applyProtection="1">
      <alignment horizontal="center" vertical="center" wrapText="1"/>
      <protection locked="0"/>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26" fillId="0" borderId="42" xfId="0" applyFont="1" applyBorder="1" applyAlignment="1">
      <alignment horizontal="left" wrapText="1"/>
    </xf>
    <xf numFmtId="0" fontId="26" fillId="0" borderId="43" xfId="0" applyFont="1" applyBorder="1" applyAlignment="1">
      <alignment horizontal="left" wrapText="1"/>
    </xf>
    <xf numFmtId="0" fontId="26" fillId="0" borderId="44" xfId="0" applyFont="1" applyBorder="1" applyAlignment="1">
      <alignment horizontal="left" wrapText="1"/>
    </xf>
    <xf numFmtId="0" fontId="16" fillId="0" borderId="40" xfId="0" applyFont="1" applyBorder="1" applyAlignment="1">
      <alignment horizontal="left" wrapText="1"/>
    </xf>
    <xf numFmtId="0" fontId="16" fillId="0" borderId="41" xfId="0" applyFont="1" applyBorder="1" applyAlignment="1">
      <alignment horizontal="left" wrapText="1"/>
    </xf>
    <xf numFmtId="0" fontId="28" fillId="10" borderId="21" xfId="0" applyFont="1" applyFill="1" applyBorder="1" applyAlignment="1">
      <alignment horizontal="left" vertical="center" wrapText="1"/>
    </xf>
    <xf numFmtId="0" fontId="28" fillId="10" borderId="22" xfId="0" applyFont="1" applyFill="1" applyBorder="1" applyAlignment="1">
      <alignment horizontal="left" vertical="center" wrapText="1"/>
    </xf>
    <xf numFmtId="0" fontId="28" fillId="10" borderId="23" xfId="0" applyFont="1" applyFill="1" applyBorder="1" applyAlignment="1">
      <alignment horizontal="left" vertical="center" wrapText="1"/>
    </xf>
    <xf numFmtId="0" fontId="16" fillId="0" borderId="48" xfId="0" applyFont="1" applyBorder="1" applyAlignment="1">
      <alignment horizontal="left" wrapText="1"/>
    </xf>
    <xf numFmtId="0" fontId="16" fillId="12" borderId="1" xfId="0" applyFont="1" applyFill="1" applyBorder="1" applyAlignment="1" applyProtection="1">
      <alignment horizontal="center"/>
      <protection locked="0"/>
    </xf>
    <xf numFmtId="0" fontId="16" fillId="12" borderId="2" xfId="0" applyFont="1" applyFill="1" applyBorder="1" applyAlignment="1" applyProtection="1">
      <alignment horizontal="center"/>
      <protection locked="0"/>
    </xf>
    <xf numFmtId="0" fontId="16" fillId="12" borderId="3" xfId="0" applyFont="1" applyFill="1" applyBorder="1" applyAlignment="1" applyProtection="1">
      <alignment horizontal="center"/>
      <protection locked="0"/>
    </xf>
    <xf numFmtId="0" fontId="16" fillId="0" borderId="1" xfId="0" applyFont="1" applyBorder="1" applyAlignment="1">
      <alignment horizontal="right"/>
    </xf>
    <xf numFmtId="0" fontId="16" fillId="0" borderId="2" xfId="0" applyFont="1" applyBorder="1" applyAlignment="1">
      <alignment horizontal="right"/>
    </xf>
    <xf numFmtId="0" fontId="16" fillId="0" borderId="3" xfId="0" applyFont="1" applyBorder="1" applyAlignment="1">
      <alignment horizontal="right"/>
    </xf>
    <xf numFmtId="0" fontId="20" fillId="0" borderId="19" xfId="0" applyFont="1" applyBorder="1" applyAlignment="1">
      <alignment horizontal="left" wrapText="1"/>
    </xf>
    <xf numFmtId="0" fontId="20" fillId="0" borderId="0" xfId="0" applyFont="1" applyBorder="1" applyAlignment="1">
      <alignment horizontal="left" wrapText="1"/>
    </xf>
    <xf numFmtId="0" fontId="20" fillId="0" borderId="20" xfId="0" applyFont="1" applyBorder="1" applyAlignment="1">
      <alignment horizontal="left" wrapText="1"/>
    </xf>
    <xf numFmtId="0" fontId="16" fillId="4" borderId="1" xfId="0" applyFont="1" applyFill="1" applyBorder="1" applyAlignment="1" applyProtection="1">
      <alignment horizontal="center"/>
      <protection locked="0"/>
    </xf>
    <xf numFmtId="0" fontId="16" fillId="4" borderId="2"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29" fillId="0" borderId="1" xfId="0" applyFont="1" applyBorder="1" applyAlignment="1">
      <alignment horizont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20" fillId="0" borderId="21" xfId="0" applyFont="1" applyBorder="1" applyAlignment="1">
      <alignment horizontal="left" wrapText="1"/>
    </xf>
    <xf numFmtId="0" fontId="20" fillId="0" borderId="22" xfId="0" applyFont="1" applyBorder="1" applyAlignment="1">
      <alignment horizontal="left" wrapText="1"/>
    </xf>
    <xf numFmtId="0" fontId="20" fillId="0" borderId="23" xfId="0" applyFont="1" applyBorder="1" applyAlignment="1">
      <alignment horizontal="left" wrapText="1"/>
    </xf>
    <xf numFmtId="0" fontId="14" fillId="12" borderId="1" xfId="2" applyFill="1" applyBorder="1" applyAlignment="1" applyProtection="1">
      <alignment horizontal="center"/>
      <protection locked="0"/>
    </xf>
    <xf numFmtId="0" fontId="31" fillId="0" borderId="1" xfId="0" applyFont="1" applyBorder="1" applyAlignment="1">
      <alignment horizontal="center" wrapText="1"/>
    </xf>
    <xf numFmtId="0" fontId="32" fillId="0" borderId="2" xfId="0" applyFont="1" applyBorder="1" applyAlignment="1">
      <alignment horizontal="center" wrapText="1"/>
    </xf>
    <xf numFmtId="0" fontId="32" fillId="0" borderId="3" xfId="0" applyFont="1" applyBorder="1" applyAlignment="1">
      <alignment horizontal="center" wrapText="1"/>
    </xf>
    <xf numFmtId="0" fontId="18" fillId="0" borderId="19"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18" fillId="0" borderId="45" xfId="0" applyFont="1" applyBorder="1" applyAlignment="1">
      <alignment horizontal="center"/>
    </xf>
    <xf numFmtId="0" fontId="16" fillId="0" borderId="46" xfId="0" applyFont="1" applyBorder="1" applyAlignment="1">
      <alignment horizontal="center"/>
    </xf>
    <xf numFmtId="0" fontId="16" fillId="0" borderId="47" xfId="0" applyFont="1" applyBorder="1" applyAlignment="1">
      <alignment horizontal="center"/>
    </xf>
    <xf numFmtId="0" fontId="16" fillId="4" borderId="1" xfId="0" applyFont="1" applyFill="1" applyBorder="1" applyAlignment="1">
      <alignment horizontal="right"/>
    </xf>
    <xf numFmtId="0" fontId="16" fillId="4" borderId="2" xfId="0" applyFont="1" applyFill="1" applyBorder="1" applyAlignment="1">
      <alignment horizontal="right"/>
    </xf>
    <xf numFmtId="0" fontId="16" fillId="4" borderId="3" xfId="0" applyFont="1" applyFill="1" applyBorder="1" applyAlignment="1">
      <alignment horizontal="right"/>
    </xf>
    <xf numFmtId="0" fontId="24" fillId="0" borderId="0" xfId="0" applyFont="1" applyBorder="1" applyAlignment="1">
      <alignment horizontal="left" vertical="center" wrapText="1"/>
    </xf>
    <xf numFmtId="0" fontId="16" fillId="0" borderId="1" xfId="0" applyFont="1" applyBorder="1" applyAlignment="1">
      <alignment horizont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1" xfId="0" applyFont="1" applyBorder="1" applyAlignment="1">
      <alignment horizontal="right" wrapText="1"/>
    </xf>
    <xf numFmtId="0" fontId="16" fillId="0" borderId="2" xfId="0" applyFont="1" applyBorder="1" applyAlignment="1">
      <alignment horizontal="right" wrapText="1"/>
    </xf>
    <xf numFmtId="0" fontId="16" fillId="0" borderId="3" xfId="0" applyFont="1" applyBorder="1" applyAlignment="1">
      <alignment horizontal="right" wrapText="1"/>
    </xf>
    <xf numFmtId="0" fontId="16" fillId="7" borderId="1" xfId="0" applyFont="1" applyFill="1" applyBorder="1" applyAlignment="1" applyProtection="1">
      <alignment horizontal="left" wrapText="1"/>
      <protection locked="0"/>
    </xf>
    <xf numFmtId="0" fontId="16" fillId="7" borderId="2" xfId="0" applyFont="1" applyFill="1" applyBorder="1" applyAlignment="1" applyProtection="1">
      <alignment horizontal="left" wrapText="1"/>
      <protection locked="0"/>
    </xf>
    <xf numFmtId="0" fontId="16" fillId="7" borderId="3" xfId="0" applyFont="1" applyFill="1" applyBorder="1" applyAlignment="1" applyProtection="1">
      <alignment horizontal="left" wrapText="1"/>
      <protection locked="0"/>
    </xf>
    <xf numFmtId="0" fontId="29" fillId="4" borderId="45" xfId="0" applyFont="1" applyFill="1" applyBorder="1" applyAlignment="1">
      <alignment horizontal="center" wrapText="1"/>
    </xf>
    <xf numFmtId="0" fontId="29" fillId="4" borderId="46" xfId="0" applyFont="1" applyFill="1" applyBorder="1" applyAlignment="1">
      <alignment horizontal="center" wrapText="1"/>
    </xf>
    <xf numFmtId="0" fontId="29" fillId="4" borderId="47" xfId="0" applyFont="1" applyFill="1" applyBorder="1" applyAlignment="1">
      <alignment horizontal="center" wrapText="1"/>
    </xf>
    <xf numFmtId="0" fontId="26" fillId="0" borderId="45" xfId="0" applyFont="1" applyBorder="1" applyAlignment="1">
      <alignment horizontal="left" wrapText="1"/>
    </xf>
    <xf numFmtId="0" fontId="26" fillId="0" borderId="46" xfId="0" applyFont="1" applyBorder="1" applyAlignment="1">
      <alignment horizontal="left" wrapText="1"/>
    </xf>
    <xf numFmtId="0" fontId="26" fillId="0" borderId="47" xfId="0" applyFont="1" applyBorder="1" applyAlignment="1">
      <alignment horizontal="left" wrapText="1"/>
    </xf>
    <xf numFmtId="0" fontId="20" fillId="0" borderId="1" xfId="0" applyFont="1" applyBorder="1" applyAlignment="1">
      <alignment horizontal="right" wrapText="1"/>
    </xf>
    <xf numFmtId="0" fontId="20" fillId="0" borderId="2" xfId="0" applyFont="1" applyBorder="1" applyAlignment="1">
      <alignment horizontal="right" wrapText="1"/>
    </xf>
    <xf numFmtId="0" fontId="18" fillId="0" borderId="1" xfId="0" applyFont="1" applyBorder="1" applyAlignment="1">
      <alignment horizontal="left" wrapText="1"/>
    </xf>
    <xf numFmtId="0" fontId="18" fillId="0" borderId="2" xfId="0" applyFont="1" applyBorder="1" applyAlignment="1">
      <alignment horizontal="left" wrapText="1"/>
    </xf>
    <xf numFmtId="0" fontId="18" fillId="0" borderId="3" xfId="0" applyFont="1" applyBorder="1" applyAlignment="1">
      <alignment horizontal="left" wrapText="1"/>
    </xf>
    <xf numFmtId="0" fontId="29" fillId="0" borderId="45" xfId="0" applyFont="1" applyBorder="1" applyAlignment="1">
      <alignment horizontal="center" wrapText="1"/>
    </xf>
    <xf numFmtId="0" fontId="29" fillId="0" borderId="46" xfId="0" applyFont="1" applyBorder="1" applyAlignment="1">
      <alignment horizontal="center" wrapText="1"/>
    </xf>
    <xf numFmtId="0" fontId="29" fillId="0" borderId="47" xfId="0" applyFont="1" applyBorder="1" applyAlignment="1">
      <alignment horizontal="center" wrapText="1"/>
    </xf>
    <xf numFmtId="0" fontId="16" fillId="10" borderId="2" xfId="0" applyFont="1" applyFill="1" applyBorder="1" applyAlignment="1">
      <alignment horizontal="center" wrapText="1"/>
    </xf>
    <xf numFmtId="0" fontId="18" fillId="7" borderId="1" xfId="0" applyFont="1" applyFill="1" applyBorder="1" applyAlignment="1" applyProtection="1">
      <alignment horizontal="left" vertical="top" wrapText="1"/>
      <protection locked="0"/>
    </xf>
    <xf numFmtId="0" fontId="18" fillId="7" borderId="2" xfId="0" applyFont="1" applyFill="1" applyBorder="1" applyAlignment="1" applyProtection="1">
      <alignment horizontal="left" vertical="top" wrapText="1"/>
      <protection locked="0"/>
    </xf>
    <xf numFmtId="0" fontId="18" fillId="7" borderId="3" xfId="0" applyFont="1" applyFill="1" applyBorder="1" applyAlignment="1" applyProtection="1">
      <alignment horizontal="left" vertical="top" wrapText="1"/>
      <protection locked="0"/>
    </xf>
    <xf numFmtId="0" fontId="24" fillId="0" borderId="0" xfId="0" quotePrefix="1" applyFont="1" applyAlignment="1">
      <alignment horizontal="center"/>
    </xf>
    <xf numFmtId="0" fontId="24" fillId="0" borderId="0" xfId="0" applyFont="1" applyAlignment="1">
      <alignment horizontal="center"/>
    </xf>
    <xf numFmtId="0" fontId="33" fillId="0" borderId="0" xfId="0" applyFont="1" applyAlignment="1">
      <alignment horizontal="center" vertical="center" wrapText="1"/>
    </xf>
    <xf numFmtId="0" fontId="32" fillId="0" borderId="66" xfId="0" applyFont="1" applyBorder="1" applyAlignment="1" applyProtection="1">
      <alignment horizontal="center" vertical="center"/>
    </xf>
    <xf numFmtId="0" fontId="32" fillId="0" borderId="67" xfId="0" applyFont="1" applyBorder="1" applyAlignment="1" applyProtection="1">
      <alignment horizontal="center" vertical="center"/>
    </xf>
    <xf numFmtId="0" fontId="32" fillId="0" borderId="68" xfId="0" applyFont="1" applyBorder="1" applyAlignment="1" applyProtection="1">
      <alignment horizontal="center" vertical="center"/>
    </xf>
    <xf numFmtId="0" fontId="32" fillId="0" borderId="40" xfId="0" applyFont="1" applyBorder="1" applyAlignment="1" applyProtection="1">
      <alignment horizontal="center" vertical="center"/>
    </xf>
    <xf numFmtId="0" fontId="32" fillId="0" borderId="41" xfId="0" applyFont="1" applyBorder="1" applyAlignment="1" applyProtection="1">
      <alignment horizontal="center" vertical="center"/>
    </xf>
    <xf numFmtId="0" fontId="32" fillId="0" borderId="69" xfId="0" applyFont="1" applyBorder="1" applyAlignment="1" applyProtection="1">
      <alignment horizontal="center" vertical="center"/>
    </xf>
    <xf numFmtId="0" fontId="16" fillId="4" borderId="51" xfId="0" applyFont="1" applyFill="1" applyBorder="1" applyAlignment="1" applyProtection="1">
      <alignment horizontal="center"/>
    </xf>
    <xf numFmtId="0" fontId="16" fillId="4" borderId="8" xfId="0" applyFont="1" applyFill="1" applyBorder="1" applyAlignment="1" applyProtection="1">
      <alignment horizontal="center"/>
    </xf>
    <xf numFmtId="0" fontId="8" fillId="4" borderId="70" xfId="0" applyFont="1" applyFill="1" applyBorder="1" applyAlignment="1" applyProtection="1">
      <alignment horizontal="left"/>
    </xf>
    <xf numFmtId="0" fontId="8" fillId="4" borderId="8" xfId="0" applyFont="1" applyFill="1" applyBorder="1" applyAlignment="1" applyProtection="1">
      <alignment horizontal="left"/>
    </xf>
    <xf numFmtId="0" fontId="8" fillId="4" borderId="19" xfId="0" applyFont="1" applyFill="1" applyBorder="1" applyAlignment="1" applyProtection="1">
      <alignment horizontal="left" vertical="top"/>
    </xf>
    <xf numFmtId="0" fontId="8" fillId="4" borderId="0" xfId="0" applyFont="1" applyFill="1" applyBorder="1" applyAlignment="1" applyProtection="1">
      <alignment horizontal="left" vertical="top"/>
    </xf>
    <xf numFmtId="5" fontId="22" fillId="5" borderId="1" xfId="1" applyNumberFormat="1" applyFont="1" applyFill="1" applyBorder="1" applyAlignment="1" applyProtection="1">
      <alignment horizontal="right" vertical="center"/>
      <protection locked="0"/>
    </xf>
    <xf numFmtId="5" fontId="22" fillId="5" borderId="2" xfId="1" applyNumberFormat="1" applyFont="1" applyFill="1" applyBorder="1" applyAlignment="1" applyProtection="1">
      <alignment horizontal="right" vertical="center"/>
      <protection locked="0"/>
    </xf>
    <xf numFmtId="5" fontId="22" fillId="5" borderId="50" xfId="1" applyNumberFormat="1" applyFont="1" applyFill="1" applyBorder="1" applyAlignment="1" applyProtection="1">
      <alignment horizontal="right" vertical="center"/>
      <protection locked="0"/>
    </xf>
    <xf numFmtId="0" fontId="20" fillId="6" borderId="31" xfId="0" applyFont="1" applyFill="1" applyBorder="1" applyAlignment="1" applyProtection="1">
      <alignment horizontal="center" wrapText="1"/>
    </xf>
    <xf numFmtId="0" fontId="20" fillId="6" borderId="64" xfId="0" applyFont="1" applyFill="1" applyBorder="1" applyAlignment="1" applyProtection="1">
      <alignment horizontal="center" wrapText="1"/>
    </xf>
    <xf numFmtId="0" fontId="18" fillId="4" borderId="65" xfId="0" applyFont="1" applyFill="1" applyBorder="1" applyAlignment="1" applyProtection="1">
      <alignment horizontal="left"/>
    </xf>
    <xf numFmtId="0" fontId="18" fillId="4" borderId="0" xfId="0" applyFont="1" applyFill="1" applyBorder="1" applyAlignment="1" applyProtection="1">
      <alignment horizontal="left"/>
    </xf>
    <xf numFmtId="165" fontId="16" fillId="5" borderId="0" xfId="0" applyNumberFormat="1" applyFont="1" applyFill="1" applyBorder="1" applyAlignment="1" applyProtection="1">
      <alignment horizontal="right"/>
      <protection locked="0"/>
    </xf>
    <xf numFmtId="0" fontId="8" fillId="4" borderId="19" xfId="0" applyFont="1" applyFill="1" applyBorder="1" applyAlignment="1" applyProtection="1">
      <alignment horizontal="left"/>
    </xf>
    <xf numFmtId="0" fontId="8" fillId="4" borderId="0" xfId="0" applyFont="1" applyFill="1" applyBorder="1" applyAlignment="1" applyProtection="1">
      <alignment horizontal="left"/>
    </xf>
    <xf numFmtId="0" fontId="18" fillId="4" borderId="65" xfId="0" applyFont="1" applyFill="1" applyBorder="1" applyAlignment="1" applyProtection="1">
      <alignment horizontal="center"/>
    </xf>
    <xf numFmtId="0" fontId="18" fillId="4" borderId="0" xfId="0" applyFont="1" applyFill="1" applyBorder="1" applyAlignment="1" applyProtection="1">
      <alignment horizontal="center"/>
    </xf>
    <xf numFmtId="0" fontId="18" fillId="4" borderId="20" xfId="0" applyFont="1" applyFill="1" applyBorder="1" applyAlignment="1" applyProtection="1">
      <alignment horizontal="center"/>
    </xf>
    <xf numFmtId="0" fontId="18" fillId="4" borderId="57" xfId="0" applyFont="1" applyFill="1" applyBorder="1" applyAlignment="1" applyProtection="1">
      <alignment horizontal="left" vertical="top"/>
    </xf>
    <xf numFmtId="0" fontId="18" fillId="4" borderId="10" xfId="0" applyFont="1" applyFill="1" applyBorder="1" applyAlignment="1" applyProtection="1">
      <alignment horizontal="left" vertical="top"/>
    </xf>
    <xf numFmtId="0" fontId="8" fillId="4" borderId="58"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0" fontId="7" fillId="0" borderId="5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5" fontId="16" fillId="0" borderId="60" xfId="0" applyNumberFormat="1" applyFont="1" applyBorder="1" applyAlignment="1" applyProtection="1">
      <alignment horizontal="left"/>
    </xf>
    <xf numFmtId="5" fontId="16" fillId="0" borderId="6" xfId="0" applyNumberFormat="1" applyFont="1" applyBorder="1" applyAlignment="1" applyProtection="1">
      <alignment horizontal="left"/>
    </xf>
    <xf numFmtId="5" fontId="16" fillId="0" borderId="7" xfId="0" applyNumberFormat="1" applyFont="1" applyBorder="1" applyAlignment="1" applyProtection="1">
      <alignment horizontal="left"/>
    </xf>
    <xf numFmtId="5" fontId="22" fillId="0" borderId="61" xfId="0" applyNumberFormat="1" applyFont="1" applyBorder="1" applyAlignment="1" applyProtection="1">
      <alignment horizontal="left" vertical="center"/>
    </xf>
    <xf numFmtId="5" fontId="22" fillId="0" borderId="9" xfId="0" applyNumberFormat="1" applyFont="1" applyBorder="1" applyAlignment="1" applyProtection="1">
      <alignment horizontal="left" vertical="center"/>
    </xf>
    <xf numFmtId="5" fontId="22" fillId="5" borderId="62" xfId="1" applyNumberFormat="1" applyFont="1" applyFill="1" applyBorder="1" applyAlignment="1" applyProtection="1">
      <alignment horizontal="right"/>
      <protection locked="0"/>
    </xf>
    <xf numFmtId="5" fontId="22" fillId="5" borderId="9" xfId="1" applyNumberFormat="1" applyFont="1" applyFill="1" applyBorder="1" applyAlignment="1" applyProtection="1">
      <alignment horizontal="right"/>
      <protection locked="0"/>
    </xf>
    <xf numFmtId="5" fontId="22" fillId="5" borderId="63" xfId="1" applyNumberFormat="1" applyFont="1" applyFill="1" applyBorder="1" applyAlignment="1" applyProtection="1">
      <alignment horizontal="right"/>
      <protection locked="0"/>
    </xf>
    <xf numFmtId="5" fontId="22" fillId="0" borderId="49" xfId="0" applyNumberFormat="1" applyFont="1" applyBorder="1" applyAlignment="1" applyProtection="1">
      <alignment horizontal="left" vertical="center"/>
    </xf>
    <xf numFmtId="5" fontId="22" fillId="0" borderId="2" xfId="0" applyNumberFormat="1" applyFont="1" applyBorder="1" applyAlignment="1" applyProtection="1">
      <alignment horizontal="left" vertical="center"/>
    </xf>
    <xf numFmtId="5" fontId="19" fillId="0" borderId="5" xfId="0" applyNumberFormat="1" applyFont="1" applyBorder="1" applyAlignment="1" applyProtection="1">
      <alignment horizontal="center" vertical="center"/>
    </xf>
    <xf numFmtId="5" fontId="19" fillId="0" borderId="6" xfId="0" applyNumberFormat="1" applyFont="1" applyBorder="1" applyAlignment="1" applyProtection="1">
      <alignment horizontal="center" vertical="center"/>
    </xf>
    <xf numFmtId="0" fontId="16" fillId="0" borderId="11" xfId="0" applyFont="1" applyBorder="1" applyAlignment="1">
      <alignment horizontal="center"/>
    </xf>
    <xf numFmtId="0" fontId="16" fillId="5" borderId="11" xfId="0" applyFont="1" applyFill="1" applyBorder="1" applyAlignment="1" applyProtection="1">
      <alignment horizontal="center"/>
      <protection locked="0"/>
    </xf>
    <xf numFmtId="164" fontId="16" fillId="0" borderId="11" xfId="0" applyNumberFormat="1" applyFont="1" applyBorder="1" applyAlignment="1">
      <alignment horizontal="center"/>
    </xf>
    <xf numFmtId="5" fontId="22" fillId="0" borderId="49" xfId="0" applyNumberFormat="1" applyFont="1" applyBorder="1" applyAlignment="1" applyProtection="1">
      <alignment horizontal="left"/>
    </xf>
    <xf numFmtId="5" fontId="22" fillId="0" borderId="2" xfId="0" applyNumberFormat="1" applyFont="1" applyBorder="1" applyAlignment="1" applyProtection="1">
      <alignment horizontal="left"/>
    </xf>
    <xf numFmtId="5" fontId="22" fillId="5" borderId="1" xfId="1" applyNumberFormat="1" applyFont="1" applyFill="1" applyBorder="1" applyAlignment="1" applyProtection="1">
      <alignment horizontal="right"/>
      <protection locked="0"/>
    </xf>
    <xf numFmtId="5" fontId="22" fillId="5" borderId="2" xfId="1" applyNumberFormat="1" applyFont="1" applyFill="1" applyBorder="1" applyAlignment="1" applyProtection="1">
      <alignment horizontal="right"/>
      <protection locked="0"/>
    </xf>
    <xf numFmtId="5" fontId="22" fillId="5" borderId="50" xfId="1" applyNumberFormat="1" applyFont="1" applyFill="1" applyBorder="1" applyAlignment="1" applyProtection="1">
      <alignment horizontal="right"/>
      <protection locked="0"/>
    </xf>
    <xf numFmtId="9" fontId="6" fillId="6" borderId="51" xfId="0" applyNumberFormat="1" applyFont="1" applyFill="1" applyBorder="1" applyAlignment="1" applyProtection="1">
      <alignment horizontal="center" vertical="center" wrapText="1"/>
    </xf>
    <xf numFmtId="9" fontId="6" fillId="6" borderId="52" xfId="0" applyNumberFormat="1" applyFont="1" applyFill="1" applyBorder="1" applyAlignment="1" applyProtection="1">
      <alignment horizontal="center" vertical="center" wrapText="1"/>
    </xf>
    <xf numFmtId="9" fontId="6" fillId="6" borderId="40" xfId="0" applyNumberFormat="1" applyFont="1" applyFill="1" applyBorder="1" applyAlignment="1" applyProtection="1">
      <alignment horizontal="center" vertical="center" wrapText="1"/>
    </xf>
    <xf numFmtId="9" fontId="6" fillId="6" borderId="53" xfId="0" applyNumberFormat="1" applyFont="1" applyFill="1" applyBorder="1" applyAlignment="1" applyProtection="1">
      <alignment horizontal="center" vertical="center" wrapText="1"/>
    </xf>
    <xf numFmtId="5" fontId="22" fillId="0" borderId="54" xfId="0" applyNumberFormat="1" applyFont="1" applyBorder="1" applyAlignment="1" applyProtection="1">
      <alignment horizontal="left"/>
    </xf>
    <xf numFmtId="5" fontId="22" fillId="0" borderId="55" xfId="0" applyNumberFormat="1" applyFont="1" applyBorder="1" applyAlignment="1" applyProtection="1">
      <alignment horizontal="left"/>
    </xf>
    <xf numFmtId="5" fontId="22" fillId="0" borderId="56" xfId="1" applyNumberFormat="1" applyFont="1" applyBorder="1" applyAlignment="1" applyProtection="1">
      <alignment horizontal="right"/>
    </xf>
    <xf numFmtId="5" fontId="22" fillId="0" borderId="55" xfId="1" applyNumberFormat="1" applyFont="1" applyBorder="1" applyAlignment="1" applyProtection="1">
      <alignment horizontal="right"/>
    </xf>
    <xf numFmtId="0" fontId="0" fillId="0" borderId="0" xfId="0"/>
    <xf numFmtId="0" fontId="24" fillId="0" borderId="0" xfId="0" quotePrefix="1" applyFont="1" applyFill="1" applyBorder="1" applyAlignment="1" applyProtection="1">
      <alignment horizontal="center" wrapText="1"/>
    </xf>
    <xf numFmtId="0" fontId="24" fillId="0" borderId="0" xfId="0" applyFont="1" applyFill="1" applyBorder="1" applyAlignment="1" applyProtection="1">
      <alignment horizontal="center" wrapText="1"/>
    </xf>
    <xf numFmtId="0" fontId="28" fillId="0" borderId="11" xfId="0" applyFont="1" applyBorder="1" applyAlignment="1" applyProtection="1">
      <alignment horizontal="center"/>
    </xf>
    <xf numFmtId="0" fontId="16" fillId="0" borderId="24" xfId="0" applyFont="1" applyBorder="1" applyAlignment="1" applyProtection="1">
      <alignment horizontal="center" wrapText="1"/>
      <protection locked="0"/>
    </xf>
    <xf numFmtId="0" fontId="16" fillId="0" borderId="11" xfId="0" applyFont="1" applyBorder="1" applyAlignment="1" applyProtection="1">
      <alignment horizontal="center" wrapText="1"/>
      <protection locked="0"/>
    </xf>
    <xf numFmtId="0" fontId="16" fillId="0" borderId="25" xfId="0" applyFont="1" applyBorder="1" applyAlignment="1" applyProtection="1">
      <alignment horizontal="center" wrapText="1"/>
      <protection locked="0"/>
    </xf>
    <xf numFmtId="0" fontId="16" fillId="0" borderId="24" xfId="0" applyFont="1" applyBorder="1" applyAlignment="1" applyProtection="1">
      <alignment horizontal="left" wrapText="1"/>
      <protection locked="0"/>
    </xf>
    <xf numFmtId="0" fontId="16" fillId="0" borderId="11" xfId="0" applyFont="1" applyBorder="1" applyAlignment="1" applyProtection="1">
      <alignment horizontal="left" wrapText="1"/>
      <protection locked="0"/>
    </xf>
    <xf numFmtId="0" fontId="16" fillId="0" borderId="25" xfId="0" applyFont="1" applyBorder="1" applyAlignment="1" applyProtection="1">
      <alignment horizontal="left" wrapText="1"/>
      <protection locked="0"/>
    </xf>
    <xf numFmtId="0" fontId="0" fillId="0" borderId="0" xfId="0" applyBorder="1" applyAlignment="1">
      <alignment horizontal="center"/>
    </xf>
    <xf numFmtId="0" fontId="28" fillId="0" borderId="31" xfId="0" applyFont="1" applyBorder="1" applyAlignment="1" applyProtection="1">
      <alignment horizontal="center"/>
    </xf>
    <xf numFmtId="0" fontId="28" fillId="11" borderId="74" xfId="0" applyFont="1" applyFill="1" applyBorder="1" applyAlignment="1" applyProtection="1">
      <alignment horizontal="right"/>
    </xf>
    <xf numFmtId="0" fontId="28" fillId="11" borderId="38" xfId="0" applyFont="1" applyFill="1" applyBorder="1" applyAlignment="1" applyProtection="1">
      <alignment horizontal="right"/>
    </xf>
    <xf numFmtId="0" fontId="28" fillId="3" borderId="32" xfId="0" applyFont="1" applyFill="1" applyBorder="1" applyAlignment="1" applyProtection="1">
      <alignment horizontal="center" wrapText="1"/>
    </xf>
    <xf numFmtId="0" fontId="28" fillId="3" borderId="69" xfId="0" applyFont="1" applyFill="1" applyBorder="1" applyAlignment="1" applyProtection="1">
      <alignment horizontal="center" wrapText="1"/>
    </xf>
    <xf numFmtId="0" fontId="16" fillId="0" borderId="71"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26" xfId="0" applyFont="1" applyBorder="1" applyAlignment="1" applyProtection="1">
      <alignment horizontal="center" wrapText="1"/>
      <protection locked="0"/>
    </xf>
    <xf numFmtId="0" fontId="27" fillId="0" borderId="29" xfId="0" applyFont="1" applyBorder="1" applyAlignment="1" applyProtection="1">
      <alignment horizontal="left" wrapText="1"/>
    </xf>
    <xf numFmtId="0" fontId="27" fillId="0" borderId="31" xfId="0" applyFont="1" applyBorder="1" applyAlignment="1" applyProtection="1">
      <alignment horizontal="left" wrapText="1"/>
    </xf>
    <xf numFmtId="0" fontId="16" fillId="0" borderId="72" xfId="0" applyFont="1" applyBorder="1" applyAlignment="1" applyProtection="1">
      <alignment horizontal="left" wrapText="1"/>
      <protection locked="0"/>
    </xf>
    <xf numFmtId="0" fontId="16" fillId="0" borderId="12" xfId="0" applyFont="1" applyBorder="1" applyAlignment="1" applyProtection="1">
      <alignment horizontal="left" wrapText="1"/>
      <protection locked="0"/>
    </xf>
    <xf numFmtId="0" fontId="16" fillId="0" borderId="73" xfId="0" applyFont="1" applyBorder="1" applyAlignment="1" applyProtection="1">
      <alignment horizontal="left" wrapText="1"/>
      <protection locked="0"/>
    </xf>
    <xf numFmtId="0" fontId="27" fillId="0" borderId="11" xfId="0" applyFont="1" applyBorder="1" applyAlignment="1" applyProtection="1">
      <alignment horizontal="center" wrapText="1"/>
    </xf>
    <xf numFmtId="0" fontId="16" fillId="0" borderId="29" xfId="0" applyFont="1" applyBorder="1" applyAlignment="1" applyProtection="1">
      <alignment horizontal="left" wrapText="1"/>
      <protection locked="0"/>
    </xf>
    <xf numFmtId="0" fontId="16" fillId="0" borderId="31" xfId="0" applyFont="1" applyBorder="1" applyAlignment="1" applyProtection="1">
      <alignment horizontal="left" wrapText="1"/>
      <protection locked="0"/>
    </xf>
    <xf numFmtId="0" fontId="16" fillId="0" borderId="30" xfId="0" applyFont="1" applyBorder="1" applyAlignment="1" applyProtection="1">
      <alignment horizontal="left" wrapText="1"/>
      <protection locked="0"/>
    </xf>
    <xf numFmtId="0" fontId="26" fillId="10" borderId="34" xfId="0" applyFont="1" applyFill="1" applyBorder="1" applyAlignment="1" applyProtection="1">
      <alignment horizontal="right" wrapText="1"/>
    </xf>
    <xf numFmtId="0" fontId="26" fillId="10" borderId="35" xfId="0" applyFont="1" applyFill="1" applyBorder="1" applyAlignment="1" applyProtection="1">
      <alignment horizontal="right" wrapText="1"/>
    </xf>
    <xf numFmtId="0" fontId="26" fillId="10" borderId="70" xfId="0" applyFont="1" applyFill="1" applyBorder="1" applyAlignment="1" applyProtection="1">
      <alignment horizontal="right" wrapText="1"/>
    </xf>
    <xf numFmtId="0" fontId="35" fillId="0" borderId="0" xfId="0" applyFont="1" applyAlignment="1" applyProtection="1">
      <alignment horizontal="center"/>
    </xf>
    <xf numFmtId="0" fontId="36" fillId="10" borderId="28" xfId="0" applyFont="1" applyFill="1" applyBorder="1" applyAlignment="1" applyProtection="1">
      <alignment horizontal="center" wrapText="1"/>
    </xf>
    <xf numFmtId="0" fontId="36" fillId="10" borderId="15" xfId="0" applyFont="1" applyFill="1" applyBorder="1" applyAlignment="1" applyProtection="1">
      <alignment horizontal="center" wrapText="1"/>
    </xf>
    <xf numFmtId="0" fontId="36" fillId="10" borderId="18" xfId="0" applyFont="1" applyFill="1" applyBorder="1" applyAlignment="1" applyProtection="1">
      <alignment horizontal="center" wrapText="1"/>
    </xf>
    <xf numFmtId="0" fontId="27" fillId="3" borderId="71" xfId="0" applyFont="1" applyFill="1" applyBorder="1" applyAlignment="1" applyProtection="1">
      <alignment horizontal="center" wrapText="1"/>
    </xf>
    <xf numFmtId="0" fontId="27" fillId="3" borderId="2" xfId="0" applyFont="1" applyFill="1" applyBorder="1" applyAlignment="1" applyProtection="1">
      <alignment horizontal="center" wrapText="1"/>
    </xf>
    <xf numFmtId="0" fontId="27" fillId="3" borderId="3" xfId="0" applyFont="1" applyFill="1" applyBorder="1" applyAlignment="1" applyProtection="1">
      <alignment horizontal="center" wrapText="1"/>
    </xf>
    <xf numFmtId="0" fontId="26" fillId="2" borderId="28" xfId="0" applyFont="1" applyFill="1" applyBorder="1" applyAlignment="1" applyProtection="1">
      <alignment horizontal="center" wrapText="1"/>
    </xf>
    <xf numFmtId="0" fontId="26" fillId="2" borderId="15" xfId="0" applyFont="1" applyFill="1" applyBorder="1" applyAlignment="1" applyProtection="1">
      <alignment horizontal="center" wrapText="1"/>
    </xf>
    <xf numFmtId="0" fontId="26" fillId="2" borderId="18" xfId="0" applyFont="1" applyFill="1" applyBorder="1" applyAlignment="1" applyProtection="1">
      <alignment horizontal="center" wrapText="1"/>
    </xf>
    <xf numFmtId="0" fontId="26" fillId="0" borderId="28" xfId="0" applyFont="1" applyBorder="1" applyAlignment="1" applyProtection="1">
      <alignment horizontal="center" wrapText="1"/>
    </xf>
    <xf numFmtId="0" fontId="26" fillId="0" borderId="18" xfId="0" applyFont="1" applyBorder="1" applyAlignment="1" applyProtection="1">
      <alignment horizontal="center" wrapText="1"/>
    </xf>
    <xf numFmtId="0" fontId="26" fillId="0" borderId="15" xfId="0" applyFont="1" applyBorder="1" applyAlignment="1" applyProtection="1">
      <alignment horizontal="center" wrapText="1"/>
    </xf>
    <xf numFmtId="0" fontId="16" fillId="2" borderId="17" xfId="0" applyFont="1" applyFill="1" applyBorder="1" applyAlignment="1" applyProtection="1">
      <alignment horizontal="center" wrapText="1"/>
    </xf>
    <xf numFmtId="0" fontId="16" fillId="2" borderId="26" xfId="0" applyFont="1" applyFill="1" applyBorder="1" applyAlignment="1" applyProtection="1">
      <alignment horizontal="center" wrapText="1"/>
    </xf>
    <xf numFmtId="0" fontId="27" fillId="0" borderId="24" xfId="0" applyFont="1" applyBorder="1" applyAlignment="1" applyProtection="1">
      <alignment horizontal="left" wrapText="1"/>
    </xf>
    <xf numFmtId="0" fontId="27" fillId="0" borderId="11" xfId="0" applyFont="1" applyBorder="1" applyAlignment="1" applyProtection="1">
      <alignment horizontal="left" wrapText="1"/>
    </xf>
    <xf numFmtId="0" fontId="27" fillId="0" borderId="25" xfId="0" applyFont="1" applyBorder="1" applyAlignment="1" applyProtection="1">
      <alignment horizontal="left" wrapText="1"/>
    </xf>
    <xf numFmtId="0" fontId="27" fillId="10" borderId="64" xfId="0" applyFont="1" applyFill="1" applyBorder="1" applyAlignment="1" applyProtection="1">
      <alignment horizontal="left" wrapText="1"/>
    </xf>
    <xf numFmtId="0" fontId="26" fillId="7" borderId="27" xfId="0" applyFont="1" applyFill="1" applyBorder="1" applyAlignment="1" applyProtection="1">
      <alignment horizontal="right" wrapText="1"/>
    </xf>
    <xf numFmtId="0" fontId="26" fillId="7" borderId="16" xfId="0" applyFont="1" applyFill="1" applyBorder="1" applyAlignment="1" applyProtection="1">
      <alignment horizontal="right" wrapText="1"/>
    </xf>
    <xf numFmtId="0" fontId="26" fillId="7" borderId="14" xfId="0" applyFont="1" applyFill="1" applyBorder="1" applyAlignment="1" applyProtection="1">
      <alignment horizontal="right" wrapText="1"/>
    </xf>
    <xf numFmtId="0" fontId="27" fillId="0" borderId="28" xfId="0" applyFont="1" applyBorder="1" applyAlignment="1" applyProtection="1">
      <alignment horizontal="left" wrapText="1"/>
    </xf>
    <xf numFmtId="0" fontId="27" fillId="0" borderId="15" xfId="0" applyFont="1" applyBorder="1" applyAlignment="1" applyProtection="1">
      <alignment horizontal="left" wrapText="1"/>
    </xf>
    <xf numFmtId="0" fontId="27" fillId="0" borderId="18" xfId="0" applyFont="1" applyBorder="1" applyAlignment="1" applyProtection="1">
      <alignment horizontal="left" wrapText="1"/>
    </xf>
    <xf numFmtId="0" fontId="16" fillId="0" borderId="71" xfId="0" applyFont="1" applyBorder="1" applyAlignment="1" applyProtection="1">
      <alignment horizontal="left" wrapText="1"/>
      <protection locked="0"/>
    </xf>
    <xf numFmtId="0" fontId="16" fillId="0" borderId="2" xfId="0" applyFont="1" applyBorder="1" applyAlignment="1" applyProtection="1">
      <alignment horizontal="left" wrapText="1"/>
      <protection locked="0"/>
    </xf>
    <xf numFmtId="0" fontId="16" fillId="0" borderId="26" xfId="0" applyFont="1" applyBorder="1" applyAlignment="1" applyProtection="1">
      <alignment horizontal="left" wrapText="1"/>
      <protection locked="0"/>
    </xf>
    <xf numFmtId="0" fontId="34" fillId="10" borderId="34" xfId="0" applyFont="1" applyFill="1" applyBorder="1" applyAlignment="1" applyProtection="1">
      <alignment horizontal="right" wrapText="1"/>
    </xf>
    <xf numFmtId="0" fontId="34" fillId="10" borderId="35" xfId="0" applyFont="1" applyFill="1" applyBorder="1" applyAlignment="1" applyProtection="1">
      <alignment horizontal="right" wrapText="1"/>
    </xf>
    <xf numFmtId="0" fontId="34" fillId="10" borderId="70" xfId="0" applyFont="1" applyFill="1" applyBorder="1" applyAlignment="1" applyProtection="1">
      <alignment horizontal="right" wrapText="1"/>
    </xf>
    <xf numFmtId="0" fontId="26" fillId="0" borderId="0" xfId="0" applyFont="1" applyAlignment="1">
      <alignment horizontal="left"/>
    </xf>
    <xf numFmtId="0" fontId="20" fillId="0" borderId="0" xfId="0" applyFont="1" applyAlignment="1" applyProtection="1">
      <alignment horizontal="left" vertical="top" wrapText="1"/>
      <protection locked="0"/>
    </xf>
    <xf numFmtId="0" fontId="24" fillId="0" borderId="0" xfId="0" quotePrefix="1" applyFont="1" applyAlignment="1" applyProtection="1">
      <alignment horizontal="center"/>
    </xf>
    <xf numFmtId="0" fontId="24" fillId="0" borderId="0" xfId="0" applyFont="1" applyAlignment="1" applyProtection="1">
      <alignment horizontal="center"/>
    </xf>
    <xf numFmtId="0" fontId="29" fillId="0" borderId="0" xfId="0" applyFont="1" applyBorder="1" applyAlignment="1">
      <alignment horizontal="center"/>
    </xf>
    <xf numFmtId="0" fontId="22" fillId="7" borderId="75" xfId="0" applyFont="1" applyFill="1" applyBorder="1" applyAlignment="1" applyProtection="1">
      <alignment horizontal="center" vertical="center" wrapText="1"/>
      <protection locked="0"/>
    </xf>
    <xf numFmtId="0" fontId="22" fillId="7" borderId="76"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top" wrapText="1"/>
    </xf>
  </cellXfs>
  <cellStyles count="3">
    <cellStyle name="Currency" xfId="1" builtinId="4"/>
    <cellStyle name="Hyperlink" xfId="2" builtinId="8"/>
    <cellStyle name="Normal" xfId="0" builtinId="0"/>
  </cellStyles>
  <dxfs count="11">
    <dxf>
      <fill>
        <patternFill>
          <bgColor rgb="FFFF0000"/>
        </patternFill>
      </fill>
    </dxf>
    <dxf>
      <fill>
        <patternFill>
          <bgColor theme="9" tint="0.39994506668294322"/>
        </patternFill>
      </fill>
    </dxf>
    <dxf>
      <font>
        <color auto="1"/>
      </font>
      <fill>
        <patternFill>
          <bgColor theme="9"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auto="1"/>
      </font>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Layout" topLeftCell="A13" zoomScaleNormal="100" workbookViewId="0">
      <selection activeCell="D6" sqref="D6:E6"/>
    </sheetView>
  </sheetViews>
  <sheetFormatPr defaultColWidth="8.85546875" defaultRowHeight="15" x14ac:dyDescent="0.25"/>
  <cols>
    <col min="1" max="1" width="6.28515625" style="1" customWidth="1"/>
    <col min="2" max="2" width="46.5703125" style="1" customWidth="1"/>
    <col min="3" max="3" width="16.7109375" style="1" customWidth="1"/>
    <col min="4" max="4" width="15.28515625" style="1" customWidth="1"/>
    <col min="5" max="5" width="12.28515625" style="1" customWidth="1"/>
    <col min="6" max="16384" width="8.85546875" style="1"/>
  </cols>
  <sheetData>
    <row r="1" spans="1:13" ht="21" thickBot="1" x14ac:dyDescent="0.3">
      <c r="A1" s="131" t="s">
        <v>116</v>
      </c>
      <c r="B1" s="132"/>
      <c r="C1" s="132"/>
      <c r="D1" s="132"/>
      <c r="E1" s="133"/>
    </row>
    <row r="2" spans="1:13" ht="5.45" customHeight="1" thickBot="1" x14ac:dyDescent="0.3">
      <c r="A2" s="94"/>
      <c r="B2" s="94"/>
      <c r="C2" s="94"/>
      <c r="D2" s="94"/>
      <c r="E2" s="94"/>
    </row>
    <row r="3" spans="1:13" ht="23.45" customHeight="1" thickBot="1" x14ac:dyDescent="0.3">
      <c r="A3" s="131" t="s">
        <v>117</v>
      </c>
      <c r="B3" s="132"/>
      <c r="C3" s="132"/>
      <c r="D3" s="132"/>
      <c r="E3" s="133"/>
    </row>
    <row r="4" spans="1:13" ht="69.599999999999994" customHeight="1" thickBot="1" x14ac:dyDescent="0.3">
      <c r="A4" s="135" t="s">
        <v>146</v>
      </c>
      <c r="B4" s="136"/>
      <c r="C4" s="137"/>
      <c r="D4" s="353"/>
      <c r="E4" s="354"/>
      <c r="F4" s="99"/>
      <c r="G4" s="99"/>
      <c r="H4" s="99"/>
      <c r="I4" s="99"/>
      <c r="J4" s="99"/>
      <c r="K4" s="100"/>
      <c r="L4" s="100"/>
      <c r="M4" s="100"/>
    </row>
    <row r="5" spans="1:13" ht="5.45" customHeight="1" thickBot="1" x14ac:dyDescent="0.3">
      <c r="A5" s="102"/>
      <c r="B5" s="102"/>
      <c r="C5" s="102"/>
      <c r="D5" s="102"/>
      <c r="E5" s="103"/>
      <c r="F5" s="99"/>
      <c r="G5" s="99"/>
      <c r="H5" s="99"/>
      <c r="I5" s="99"/>
      <c r="J5" s="99"/>
      <c r="K5" s="100"/>
      <c r="L5" s="100"/>
      <c r="M5" s="100"/>
    </row>
    <row r="6" spans="1:13" ht="16.149999999999999" customHeight="1" thickBot="1" x14ac:dyDescent="0.3">
      <c r="A6" s="135" t="s">
        <v>118</v>
      </c>
      <c r="B6" s="136"/>
      <c r="C6" s="137"/>
      <c r="D6" s="353"/>
      <c r="E6" s="354"/>
      <c r="F6" s="99"/>
      <c r="G6" s="99"/>
      <c r="H6" s="99"/>
      <c r="I6" s="99"/>
      <c r="J6" s="99"/>
      <c r="K6" s="100"/>
      <c r="L6" s="100"/>
      <c r="M6" s="100"/>
    </row>
    <row r="7" spans="1:13" ht="6.6" customHeight="1" x14ac:dyDescent="0.25">
      <c r="A7" s="104"/>
      <c r="B7" s="104"/>
      <c r="C7" s="104"/>
      <c r="D7" s="104"/>
      <c r="E7" s="104"/>
      <c r="F7" s="101"/>
      <c r="G7" s="101"/>
      <c r="H7" s="101"/>
      <c r="I7" s="101"/>
      <c r="J7" s="101"/>
    </row>
    <row r="8" spans="1:13" ht="108" customHeight="1" x14ac:dyDescent="0.25">
      <c r="A8" s="134" t="s">
        <v>195</v>
      </c>
      <c r="B8" s="134"/>
      <c r="C8" s="134"/>
      <c r="D8" s="134"/>
      <c r="E8" s="134"/>
      <c r="F8" s="101"/>
      <c r="G8" s="101"/>
      <c r="H8" s="101"/>
      <c r="I8" s="101"/>
      <c r="J8" s="101"/>
    </row>
    <row r="9" spans="1:13" ht="5.45" customHeight="1" x14ac:dyDescent="0.25">
      <c r="A9" s="94"/>
      <c r="B9" s="94"/>
      <c r="C9" s="94"/>
      <c r="D9" s="94"/>
      <c r="E9" s="94"/>
    </row>
    <row r="10" spans="1:13" ht="78.599999999999994" customHeight="1" x14ac:dyDescent="0.25">
      <c r="A10" s="134" t="s">
        <v>196</v>
      </c>
      <c r="B10" s="134"/>
      <c r="C10" s="134"/>
      <c r="D10" s="134"/>
      <c r="E10" s="134"/>
    </row>
    <row r="11" spans="1:13" ht="7.9" customHeight="1" thickBot="1" x14ac:dyDescent="0.3">
      <c r="A11" s="94"/>
      <c r="B11" s="94"/>
      <c r="C11" s="94"/>
      <c r="D11" s="94"/>
      <c r="E11" s="94"/>
    </row>
    <row r="12" spans="1:13" ht="21" thickBot="1" x14ac:dyDescent="0.3">
      <c r="A12" s="131" t="s">
        <v>119</v>
      </c>
      <c r="B12" s="132"/>
      <c r="C12" s="132"/>
      <c r="D12" s="132"/>
      <c r="E12" s="133"/>
    </row>
    <row r="13" spans="1:13" ht="4.9000000000000004" customHeight="1" x14ac:dyDescent="0.25">
      <c r="A13" s="94"/>
      <c r="B13" s="94"/>
      <c r="C13" s="94"/>
      <c r="D13" s="94"/>
      <c r="E13" s="94"/>
    </row>
    <row r="14" spans="1:13" ht="76.900000000000006" customHeight="1" x14ac:dyDescent="0.25">
      <c r="A14" s="105" t="s">
        <v>120</v>
      </c>
      <c r="B14" s="134" t="s">
        <v>197</v>
      </c>
      <c r="C14" s="134"/>
      <c r="D14" s="134"/>
      <c r="E14" s="134"/>
    </row>
    <row r="15" spans="1:13" ht="6" customHeight="1" x14ac:dyDescent="0.25">
      <c r="A15" s="94"/>
      <c r="B15" s="94"/>
      <c r="C15" s="94"/>
      <c r="D15" s="94"/>
      <c r="E15" s="94"/>
    </row>
    <row r="16" spans="1:13" ht="46.9" customHeight="1" x14ac:dyDescent="0.25">
      <c r="A16" s="106" t="s">
        <v>121</v>
      </c>
      <c r="B16" s="134" t="s">
        <v>198</v>
      </c>
      <c r="C16" s="134"/>
      <c r="D16" s="134"/>
      <c r="E16" s="134"/>
    </row>
    <row r="17" spans="1:5" ht="4.9000000000000004" customHeight="1" x14ac:dyDescent="0.25">
      <c r="A17" s="94"/>
      <c r="B17" s="94"/>
      <c r="C17" s="94"/>
      <c r="D17" s="94"/>
      <c r="E17" s="94"/>
    </row>
    <row r="18" spans="1:5" ht="63" customHeight="1" x14ac:dyDescent="0.25">
      <c r="A18" s="106" t="s">
        <v>122</v>
      </c>
      <c r="B18" s="134" t="s">
        <v>173</v>
      </c>
      <c r="C18" s="134"/>
      <c r="D18" s="134"/>
      <c r="E18" s="134"/>
    </row>
    <row r="19" spans="1:5" ht="3.6" customHeight="1" x14ac:dyDescent="0.25">
      <c r="A19" s="94"/>
      <c r="B19" s="94"/>
      <c r="C19" s="94"/>
      <c r="D19" s="94"/>
      <c r="E19" s="94"/>
    </row>
    <row r="20" spans="1:5" ht="93" customHeight="1" x14ac:dyDescent="0.25">
      <c r="A20" s="106" t="s">
        <v>123</v>
      </c>
      <c r="B20" s="134" t="s">
        <v>147</v>
      </c>
      <c r="C20" s="134"/>
      <c r="D20" s="134"/>
      <c r="E20" s="134"/>
    </row>
    <row r="21" spans="1:5" ht="12" customHeight="1" x14ac:dyDescent="0.25">
      <c r="A21" s="106"/>
      <c r="B21" s="107"/>
      <c r="C21" s="107"/>
      <c r="D21" s="107"/>
      <c r="E21" s="107"/>
    </row>
    <row r="22" spans="1:5" ht="12" customHeight="1" x14ac:dyDescent="0.25">
      <c r="A22" s="106"/>
      <c r="B22" s="107"/>
      <c r="C22" s="107"/>
      <c r="D22" s="107"/>
      <c r="E22" s="107"/>
    </row>
    <row r="23" spans="1:5" ht="12" customHeight="1" x14ac:dyDescent="0.25">
      <c r="A23" s="129" t="s">
        <v>137</v>
      </c>
      <c r="B23" s="128"/>
      <c r="C23" s="128"/>
      <c r="D23" s="128"/>
      <c r="E23" s="128"/>
    </row>
    <row r="24" spans="1:5" ht="12" customHeight="1" x14ac:dyDescent="0.25">
      <c r="A24" s="128" t="s">
        <v>136</v>
      </c>
      <c r="B24" s="128"/>
      <c r="C24" s="128"/>
      <c r="D24" s="128"/>
      <c r="E24" s="128"/>
    </row>
    <row r="25" spans="1:5" ht="12" customHeight="1" x14ac:dyDescent="0.25">
      <c r="A25" s="355">
        <f>D4</f>
        <v>0</v>
      </c>
      <c r="B25" s="355"/>
      <c r="C25" s="355"/>
      <c r="D25" s="355"/>
      <c r="E25" s="355"/>
    </row>
    <row r="26" spans="1:5" ht="12" customHeight="1" thickBot="1" x14ac:dyDescent="0.3">
      <c r="A26" s="108"/>
      <c r="B26" s="108"/>
      <c r="C26" s="109"/>
      <c r="D26" s="109"/>
      <c r="E26" s="109"/>
    </row>
    <row r="27" spans="1:5" x14ac:dyDescent="0.25">
      <c r="A27" s="94"/>
      <c r="B27" s="94"/>
      <c r="C27" s="94"/>
      <c r="D27" s="94"/>
      <c r="E27" s="94"/>
    </row>
    <row r="28" spans="1:5" ht="15.75" thickBot="1" x14ac:dyDescent="0.3">
      <c r="A28" s="94"/>
      <c r="B28" s="94"/>
      <c r="C28" s="94"/>
      <c r="D28" s="94"/>
      <c r="E28" s="94"/>
    </row>
    <row r="29" spans="1:5" ht="16.5" thickBot="1" x14ac:dyDescent="0.3">
      <c r="A29" s="138" t="s">
        <v>124</v>
      </c>
      <c r="B29" s="139"/>
      <c r="C29" s="139"/>
      <c r="D29" s="139"/>
      <c r="E29" s="140"/>
    </row>
    <row r="30" spans="1:5" ht="26.25" thickBot="1" x14ac:dyDescent="0.3">
      <c r="A30" s="110" t="s">
        <v>125</v>
      </c>
      <c r="B30" s="111" t="s">
        <v>126</v>
      </c>
      <c r="C30" s="112" t="s">
        <v>127</v>
      </c>
      <c r="D30" s="112" t="s">
        <v>128</v>
      </c>
      <c r="E30" s="112" t="s">
        <v>129</v>
      </c>
    </row>
    <row r="31" spans="1:5" ht="15.75" thickBot="1" x14ac:dyDescent="0.3">
      <c r="A31" s="123">
        <v>1</v>
      </c>
      <c r="B31" s="113" t="s">
        <v>130</v>
      </c>
      <c r="C31" s="114" t="s">
        <v>162</v>
      </c>
      <c r="D31" s="115" t="s">
        <v>134</v>
      </c>
      <c r="E31" s="116" t="s">
        <v>131</v>
      </c>
    </row>
    <row r="32" spans="1:5" ht="15.75" thickBot="1" x14ac:dyDescent="0.3">
      <c r="A32" s="124">
        <v>2</v>
      </c>
      <c r="B32" s="117" t="s">
        <v>130</v>
      </c>
      <c r="C32" s="118" t="s">
        <v>163</v>
      </c>
      <c r="D32" s="115" t="s">
        <v>164</v>
      </c>
      <c r="E32" s="119" t="s">
        <v>131</v>
      </c>
    </row>
    <row r="33" spans="1:5" ht="27.75" thickBot="1" x14ac:dyDescent="0.3">
      <c r="A33" s="124">
        <v>3</v>
      </c>
      <c r="B33" s="117" t="s">
        <v>132</v>
      </c>
      <c r="C33" s="118" t="s">
        <v>165</v>
      </c>
      <c r="D33" s="115" t="s">
        <v>166</v>
      </c>
      <c r="E33" s="119" t="s">
        <v>131</v>
      </c>
    </row>
    <row r="34" spans="1:5" ht="15.75" thickBot="1" x14ac:dyDescent="0.3">
      <c r="A34" s="124">
        <v>4</v>
      </c>
      <c r="B34" s="117" t="s">
        <v>130</v>
      </c>
      <c r="C34" s="118" t="s">
        <v>167</v>
      </c>
      <c r="D34" s="120" t="s">
        <v>168</v>
      </c>
      <c r="E34" s="119" t="s">
        <v>131</v>
      </c>
    </row>
    <row r="35" spans="1:5" ht="24.75" thickBot="1" x14ac:dyDescent="0.3">
      <c r="A35" s="124">
        <v>5</v>
      </c>
      <c r="B35" s="117" t="s">
        <v>130</v>
      </c>
      <c r="C35" s="118" t="s">
        <v>169</v>
      </c>
      <c r="D35" s="115" t="s">
        <v>170</v>
      </c>
      <c r="E35" s="119" t="s">
        <v>131</v>
      </c>
    </row>
    <row r="36" spans="1:5" ht="27.75" thickBot="1" x14ac:dyDescent="0.3">
      <c r="A36" s="124">
        <v>6</v>
      </c>
      <c r="B36" s="117" t="s">
        <v>132</v>
      </c>
      <c r="C36" s="118" t="s">
        <v>171</v>
      </c>
      <c r="D36" s="115" t="s">
        <v>148</v>
      </c>
      <c r="E36" s="119" t="s">
        <v>131</v>
      </c>
    </row>
    <row r="37" spans="1:5" ht="15.75" thickBot="1" x14ac:dyDescent="0.3">
      <c r="A37" s="124">
        <v>7</v>
      </c>
      <c r="B37" s="117" t="s">
        <v>130</v>
      </c>
      <c r="C37" s="118" t="s">
        <v>149</v>
      </c>
      <c r="D37" s="115" t="s">
        <v>150</v>
      </c>
      <c r="E37" s="119" t="s">
        <v>131</v>
      </c>
    </row>
    <row r="38" spans="1:5" ht="15.75" thickBot="1" x14ac:dyDescent="0.3">
      <c r="A38" s="124">
        <v>8</v>
      </c>
      <c r="B38" s="117" t="s">
        <v>130</v>
      </c>
      <c r="C38" s="118" t="s">
        <v>151</v>
      </c>
      <c r="D38" s="115" t="s">
        <v>152</v>
      </c>
      <c r="E38" s="119" t="s">
        <v>131</v>
      </c>
    </row>
    <row r="39" spans="1:5" ht="27.75" thickBot="1" x14ac:dyDescent="0.3">
      <c r="A39" s="124">
        <v>9</v>
      </c>
      <c r="B39" s="117" t="s">
        <v>133</v>
      </c>
      <c r="C39" s="118" t="s">
        <v>153</v>
      </c>
      <c r="D39" s="115" t="s">
        <v>154</v>
      </c>
      <c r="E39" s="119" t="s">
        <v>131</v>
      </c>
    </row>
    <row r="40" spans="1:5" ht="15.75" thickBot="1" x14ac:dyDescent="0.3">
      <c r="A40" s="124">
        <v>10</v>
      </c>
      <c r="B40" s="117" t="s">
        <v>130</v>
      </c>
      <c r="C40" s="118" t="s">
        <v>155</v>
      </c>
      <c r="D40" s="115" t="s">
        <v>156</v>
      </c>
      <c r="E40" s="119" t="s">
        <v>131</v>
      </c>
    </row>
    <row r="41" spans="1:5" ht="15.75" thickBot="1" x14ac:dyDescent="0.3">
      <c r="A41" s="124">
        <v>11</v>
      </c>
      <c r="B41" s="117" t="s">
        <v>130</v>
      </c>
      <c r="C41" s="118" t="s">
        <v>157</v>
      </c>
      <c r="D41" s="115" t="s">
        <v>158</v>
      </c>
      <c r="E41" s="119" t="s">
        <v>131</v>
      </c>
    </row>
    <row r="42" spans="1:5" ht="27.75" thickBot="1" x14ac:dyDescent="0.3">
      <c r="A42" s="124">
        <v>12</v>
      </c>
      <c r="B42" s="117" t="s">
        <v>132</v>
      </c>
      <c r="C42" s="118" t="s">
        <v>159</v>
      </c>
      <c r="D42" s="115" t="s">
        <v>160</v>
      </c>
      <c r="E42" s="119" t="s">
        <v>131</v>
      </c>
    </row>
    <row r="43" spans="1:5" ht="44.45" customHeight="1" thickBot="1" x14ac:dyDescent="0.3">
      <c r="A43" s="124">
        <v>13</v>
      </c>
      <c r="B43" s="121" t="s">
        <v>199</v>
      </c>
      <c r="C43" s="119"/>
      <c r="D43" s="115" t="s">
        <v>161</v>
      </c>
      <c r="E43" s="119" t="s">
        <v>131</v>
      </c>
    </row>
    <row r="44" spans="1:5" ht="7.9" customHeight="1" x14ac:dyDescent="0.25">
      <c r="A44" s="94"/>
      <c r="B44" s="94"/>
      <c r="C44" s="94"/>
      <c r="D44" s="94"/>
      <c r="E44" s="94"/>
    </row>
    <row r="45" spans="1:5" ht="30" customHeight="1" x14ac:dyDescent="0.25">
      <c r="A45" s="130" t="s">
        <v>200</v>
      </c>
      <c r="B45" s="130"/>
      <c r="C45" s="130"/>
      <c r="D45" s="130"/>
      <c r="E45" s="130"/>
    </row>
    <row r="46" spans="1:5" ht="34.9" customHeight="1" x14ac:dyDescent="0.25">
      <c r="A46" s="130" t="s">
        <v>174</v>
      </c>
      <c r="B46" s="130"/>
      <c r="C46" s="130"/>
      <c r="D46" s="130"/>
      <c r="E46" s="130"/>
    </row>
    <row r="47" spans="1:5" x14ac:dyDescent="0.25">
      <c r="A47" s="94"/>
      <c r="B47" s="94"/>
      <c r="C47" s="94"/>
      <c r="D47" s="94"/>
      <c r="E47" s="94"/>
    </row>
    <row r="48" spans="1:5" x14ac:dyDescent="0.25">
      <c r="A48" s="94"/>
      <c r="B48" s="94"/>
      <c r="C48" s="94"/>
      <c r="D48" s="94"/>
      <c r="E48" s="94"/>
    </row>
    <row r="49" spans="1:5" x14ac:dyDescent="0.25">
      <c r="A49" s="94"/>
      <c r="B49" s="94"/>
      <c r="C49" s="94"/>
      <c r="D49" s="94"/>
      <c r="E49" s="94"/>
    </row>
    <row r="50" spans="1:5" x14ac:dyDescent="0.25">
      <c r="A50" s="94"/>
      <c r="B50" s="94"/>
      <c r="C50" s="94"/>
      <c r="D50" s="94"/>
      <c r="E50" s="94"/>
    </row>
    <row r="51" spans="1:5" x14ac:dyDescent="0.25">
      <c r="A51" s="94"/>
      <c r="B51" s="94"/>
      <c r="C51" s="94"/>
      <c r="D51" s="94"/>
      <c r="E51" s="94"/>
    </row>
    <row r="52" spans="1:5" x14ac:dyDescent="0.25">
      <c r="A52" s="94"/>
      <c r="B52" s="94"/>
      <c r="C52" s="94"/>
      <c r="D52" s="94"/>
      <c r="E52" s="94"/>
    </row>
    <row r="53" spans="1:5" x14ac:dyDescent="0.25">
      <c r="A53" s="94"/>
      <c r="B53" s="94"/>
      <c r="C53" s="94"/>
      <c r="D53" s="94"/>
      <c r="E53" s="94"/>
    </row>
    <row r="54" spans="1:5" x14ac:dyDescent="0.25">
      <c r="A54" s="94"/>
      <c r="B54" s="94"/>
      <c r="C54" s="94"/>
      <c r="D54" s="94"/>
      <c r="E54" s="94"/>
    </row>
    <row r="55" spans="1:5" x14ac:dyDescent="0.25">
      <c r="A55" s="94"/>
      <c r="B55" s="94"/>
      <c r="C55" s="94"/>
      <c r="D55" s="94"/>
      <c r="E55" s="94"/>
    </row>
    <row r="56" spans="1:5" x14ac:dyDescent="0.25">
      <c r="A56" s="94"/>
      <c r="B56" s="94"/>
      <c r="C56" s="94"/>
      <c r="D56" s="94"/>
      <c r="E56" s="94"/>
    </row>
    <row r="57" spans="1:5" x14ac:dyDescent="0.25">
      <c r="A57" s="94"/>
      <c r="B57" s="94"/>
      <c r="C57" s="94"/>
      <c r="D57" s="94"/>
      <c r="E57" s="94"/>
    </row>
    <row r="58" spans="1:5" x14ac:dyDescent="0.25">
      <c r="A58" s="94"/>
      <c r="B58" s="94"/>
      <c r="C58" s="94"/>
      <c r="D58" s="94"/>
      <c r="E58" s="94"/>
    </row>
    <row r="59" spans="1:5" x14ac:dyDescent="0.25">
      <c r="A59" s="94"/>
      <c r="B59" s="94"/>
      <c r="C59" s="94"/>
      <c r="D59" s="94"/>
      <c r="E59" s="94"/>
    </row>
    <row r="60" spans="1:5" x14ac:dyDescent="0.25">
      <c r="A60" s="94"/>
      <c r="B60" s="94"/>
      <c r="C60" s="94"/>
      <c r="D60" s="94"/>
      <c r="E60" s="94"/>
    </row>
    <row r="61" spans="1:5" x14ac:dyDescent="0.25">
      <c r="A61" s="94"/>
      <c r="B61" s="94"/>
      <c r="C61" s="94"/>
      <c r="D61" s="94"/>
      <c r="E61" s="94"/>
    </row>
    <row r="62" spans="1:5" x14ac:dyDescent="0.25">
      <c r="A62" s="94"/>
      <c r="B62" s="94"/>
      <c r="C62" s="94"/>
      <c r="D62" s="94"/>
      <c r="E62" s="94"/>
    </row>
    <row r="63" spans="1:5" x14ac:dyDescent="0.25">
      <c r="A63" s="94"/>
      <c r="B63" s="94"/>
      <c r="C63" s="94"/>
      <c r="D63" s="94"/>
      <c r="E63" s="94"/>
    </row>
    <row r="64" spans="1:5" x14ac:dyDescent="0.25">
      <c r="A64" s="94"/>
      <c r="B64" s="94"/>
      <c r="C64" s="94"/>
      <c r="D64" s="94"/>
      <c r="E64" s="94"/>
    </row>
    <row r="65" spans="1:5" x14ac:dyDescent="0.25">
      <c r="A65" s="94"/>
      <c r="B65" s="94"/>
      <c r="C65" s="94"/>
      <c r="D65" s="94"/>
      <c r="E65" s="94"/>
    </row>
    <row r="66" spans="1:5" x14ac:dyDescent="0.25">
      <c r="A66" s="129" t="s">
        <v>137</v>
      </c>
      <c r="B66" s="128"/>
      <c r="C66" s="128"/>
      <c r="D66" s="128"/>
      <c r="E66" s="128"/>
    </row>
    <row r="67" spans="1:5" x14ac:dyDescent="0.25">
      <c r="A67" s="128" t="s">
        <v>136</v>
      </c>
      <c r="B67" s="128"/>
      <c r="C67" s="128"/>
      <c r="D67" s="128"/>
      <c r="E67" s="128"/>
    </row>
    <row r="68" spans="1:5" x14ac:dyDescent="0.25">
      <c r="A68" s="355">
        <f>D4</f>
        <v>0</v>
      </c>
      <c r="B68" s="355"/>
      <c r="C68" s="355"/>
      <c r="D68" s="355"/>
      <c r="E68" s="355"/>
    </row>
  </sheetData>
  <sheetProtection password="D177" sheet="1" objects="1" scenarios="1"/>
  <mergeCells count="22">
    <mergeCell ref="A1:E1"/>
    <mergeCell ref="A10:E10"/>
    <mergeCell ref="A12:E12"/>
    <mergeCell ref="A46:E46"/>
    <mergeCell ref="A3:E3"/>
    <mergeCell ref="A8:E8"/>
    <mergeCell ref="B20:E20"/>
    <mergeCell ref="A4:C4"/>
    <mergeCell ref="D4:E4"/>
    <mergeCell ref="A6:C6"/>
    <mergeCell ref="D6:E6"/>
    <mergeCell ref="A29:E29"/>
    <mergeCell ref="B14:E14"/>
    <mergeCell ref="B16:E16"/>
    <mergeCell ref="B18:E18"/>
    <mergeCell ref="A23:E23"/>
    <mergeCell ref="A24:E24"/>
    <mergeCell ref="A25:E25"/>
    <mergeCell ref="A66:E66"/>
    <mergeCell ref="A67:E67"/>
    <mergeCell ref="A68:E68"/>
    <mergeCell ref="A45:E45"/>
  </mergeCells>
  <pageMargins left="0.7" right="0.7" top="0.70525000000000004" bottom="0.75" header="0.3" footer="0.3"/>
  <pageSetup scale="93" fitToHeight="0" orientation="portrait" r:id="rId1"/>
  <headerFooter>
    <oddHeader>&amp;C&amp;"Times New Roman,Bold"&amp;12Attachment A
Continuation Budget Proposal</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14"/>
  <sheetViews>
    <sheetView view="pageLayout" topLeftCell="A101" zoomScale="85" zoomScaleNormal="99" zoomScaleSheetLayoutView="80" zoomScalePageLayoutView="85" workbookViewId="0">
      <selection activeCell="A98" sqref="A98:I98"/>
    </sheetView>
  </sheetViews>
  <sheetFormatPr defaultColWidth="9.140625" defaultRowHeight="15" x14ac:dyDescent="0.25"/>
  <cols>
    <col min="1" max="1" width="9.140625" style="1" customWidth="1"/>
    <col min="2" max="2" width="18.28515625" style="1" customWidth="1"/>
    <col min="3" max="3" width="8.42578125" style="1" customWidth="1"/>
    <col min="4" max="4" width="9.85546875" style="1" customWidth="1"/>
    <col min="5" max="6" width="9.140625" style="1"/>
    <col min="7" max="7" width="11.28515625" style="1" customWidth="1"/>
    <col min="8" max="8" width="11.7109375" style="1" customWidth="1"/>
    <col min="9" max="9" width="11.28515625" style="1" customWidth="1"/>
    <col min="10" max="16384" width="9.140625" style="1"/>
  </cols>
  <sheetData>
    <row r="1" spans="1:9" ht="50.45" customHeight="1" x14ac:dyDescent="0.4">
      <c r="A1" s="184" t="s">
        <v>176</v>
      </c>
      <c r="B1" s="185"/>
      <c r="C1" s="185"/>
      <c r="D1" s="185"/>
      <c r="E1" s="185"/>
      <c r="F1" s="185"/>
      <c r="G1" s="185"/>
      <c r="H1" s="185"/>
      <c r="I1" s="186"/>
    </row>
    <row r="2" spans="1:9" ht="20.45" customHeight="1" x14ac:dyDescent="0.3">
      <c r="A2" s="187" t="s">
        <v>175</v>
      </c>
      <c r="B2" s="188"/>
      <c r="C2" s="188"/>
      <c r="D2" s="188"/>
      <c r="E2" s="188"/>
      <c r="F2" s="188"/>
      <c r="G2" s="188"/>
      <c r="H2" s="188"/>
      <c r="I2" s="189"/>
    </row>
    <row r="3" spans="1:9" ht="16.899999999999999" customHeight="1" x14ac:dyDescent="0.3">
      <c r="A3" s="190" t="s">
        <v>101</v>
      </c>
      <c r="B3" s="191"/>
      <c r="C3" s="191"/>
      <c r="D3" s="191"/>
      <c r="E3" s="191"/>
      <c r="F3" s="191"/>
      <c r="G3" s="191"/>
      <c r="H3" s="191"/>
      <c r="I3" s="192"/>
    </row>
    <row r="4" spans="1:9" ht="14.45" customHeight="1" x14ac:dyDescent="0.25">
      <c r="A4" s="193" t="s">
        <v>96</v>
      </c>
      <c r="B4" s="194"/>
      <c r="C4" s="195"/>
      <c r="D4" s="174">
        <f>'Statement of Work'!D4</f>
        <v>0</v>
      </c>
      <c r="E4" s="175"/>
      <c r="F4" s="175"/>
      <c r="G4" s="175"/>
      <c r="H4" s="175"/>
      <c r="I4" s="176"/>
    </row>
    <row r="5" spans="1:9" ht="13.9" x14ac:dyDescent="0.25">
      <c r="A5" s="168" t="s">
        <v>1</v>
      </c>
      <c r="B5" s="169"/>
      <c r="C5" s="170"/>
      <c r="D5" s="165"/>
      <c r="E5" s="166"/>
      <c r="F5" s="166"/>
      <c r="G5" s="166"/>
      <c r="H5" s="166"/>
      <c r="I5" s="167"/>
    </row>
    <row r="6" spans="1:9" ht="13.9" x14ac:dyDescent="0.25">
      <c r="A6" s="168" t="s">
        <v>2</v>
      </c>
      <c r="B6" s="169"/>
      <c r="C6" s="170"/>
      <c r="D6" s="165"/>
      <c r="E6" s="166"/>
      <c r="F6" s="166"/>
      <c r="G6" s="166"/>
      <c r="H6" s="166"/>
      <c r="I6" s="167"/>
    </row>
    <row r="7" spans="1:9" ht="13.9" x14ac:dyDescent="0.25">
      <c r="A7" s="168" t="s">
        <v>3</v>
      </c>
      <c r="B7" s="169"/>
      <c r="C7" s="170"/>
      <c r="D7" s="165"/>
      <c r="E7" s="166"/>
      <c r="F7" s="166"/>
      <c r="G7" s="166"/>
      <c r="H7" s="166"/>
      <c r="I7" s="167"/>
    </row>
    <row r="8" spans="1:9" ht="13.9" x14ac:dyDescent="0.25">
      <c r="A8" s="168" t="s">
        <v>4</v>
      </c>
      <c r="B8" s="169"/>
      <c r="C8" s="170"/>
      <c r="D8" s="165"/>
      <c r="E8" s="166"/>
      <c r="F8" s="166"/>
      <c r="G8" s="166"/>
      <c r="H8" s="166"/>
      <c r="I8" s="167"/>
    </row>
    <row r="9" spans="1:9" ht="13.9" x14ac:dyDescent="0.25">
      <c r="A9" s="168" t="s">
        <v>5</v>
      </c>
      <c r="B9" s="169"/>
      <c r="C9" s="170"/>
      <c r="D9" s="165"/>
      <c r="E9" s="166"/>
      <c r="F9" s="166"/>
      <c r="G9" s="166"/>
      <c r="H9" s="166"/>
      <c r="I9" s="167"/>
    </row>
    <row r="10" spans="1:9" ht="14.45" x14ac:dyDescent="0.3">
      <c r="A10" s="168" t="s">
        <v>6</v>
      </c>
      <c r="B10" s="169"/>
      <c r="C10" s="170"/>
      <c r="D10" s="183"/>
      <c r="E10" s="166"/>
      <c r="F10" s="166"/>
      <c r="G10" s="166"/>
      <c r="H10" s="166"/>
      <c r="I10" s="167"/>
    </row>
    <row r="11" spans="1:9" ht="13.9" x14ac:dyDescent="0.25">
      <c r="A11" s="168" t="s">
        <v>7</v>
      </c>
      <c r="B11" s="169"/>
      <c r="C11" s="170"/>
      <c r="D11" s="165"/>
      <c r="E11" s="166"/>
      <c r="F11" s="166"/>
      <c r="G11" s="166"/>
      <c r="H11" s="166"/>
      <c r="I11" s="167"/>
    </row>
    <row r="12" spans="1:9" ht="13.9" x14ac:dyDescent="0.25">
      <c r="A12" s="168" t="s">
        <v>8</v>
      </c>
      <c r="B12" s="169"/>
      <c r="C12" s="170"/>
      <c r="D12" s="165"/>
      <c r="E12" s="166"/>
      <c r="F12" s="166"/>
      <c r="G12" s="166"/>
      <c r="H12" s="166"/>
      <c r="I12" s="167"/>
    </row>
    <row r="13" spans="1:9" ht="13.9" x14ac:dyDescent="0.25">
      <c r="A13" s="168" t="s">
        <v>9</v>
      </c>
      <c r="B13" s="169"/>
      <c r="C13" s="170"/>
      <c r="D13" s="165"/>
      <c r="E13" s="166"/>
      <c r="F13" s="166"/>
      <c r="G13" s="166"/>
      <c r="H13" s="166"/>
      <c r="I13" s="167"/>
    </row>
    <row r="14" spans="1:9" ht="13.9" x14ac:dyDescent="0.25">
      <c r="A14" s="168" t="s">
        <v>28</v>
      </c>
      <c r="B14" s="169"/>
      <c r="C14" s="170"/>
      <c r="D14" s="174">
        <f>'Statement of Work'!D6</f>
        <v>0</v>
      </c>
      <c r="E14" s="175"/>
      <c r="F14" s="175"/>
      <c r="G14" s="175"/>
      <c r="H14" s="175"/>
      <c r="I14" s="176"/>
    </row>
    <row r="15" spans="1:9" ht="24.6" customHeight="1" x14ac:dyDescent="0.4">
      <c r="A15" s="177" t="s">
        <v>10</v>
      </c>
      <c r="B15" s="178"/>
      <c r="C15" s="178"/>
      <c r="D15" s="178"/>
      <c r="E15" s="178"/>
      <c r="F15" s="178"/>
      <c r="G15" s="178"/>
      <c r="H15" s="178"/>
      <c r="I15" s="179"/>
    </row>
    <row r="16" spans="1:9" ht="37.9" customHeight="1" x14ac:dyDescent="0.25">
      <c r="A16" s="180" t="s">
        <v>139</v>
      </c>
      <c r="B16" s="181"/>
      <c r="C16" s="181"/>
      <c r="D16" s="181"/>
      <c r="E16" s="181"/>
      <c r="F16" s="181"/>
      <c r="G16" s="181"/>
      <c r="H16" s="181"/>
      <c r="I16" s="182"/>
    </row>
    <row r="17" spans="1:9" ht="16.5" customHeight="1" x14ac:dyDescent="0.25">
      <c r="A17" s="171" t="s">
        <v>105</v>
      </c>
      <c r="B17" s="172"/>
      <c r="C17" s="172"/>
      <c r="D17" s="172"/>
      <c r="E17" s="172"/>
      <c r="F17" s="172"/>
      <c r="G17" s="172"/>
      <c r="H17" s="172"/>
      <c r="I17" s="173"/>
    </row>
    <row r="18" spans="1:9" ht="15" customHeight="1" x14ac:dyDescent="0.25">
      <c r="A18" s="171" t="s">
        <v>11</v>
      </c>
      <c r="B18" s="172"/>
      <c r="C18" s="172"/>
      <c r="D18" s="172"/>
      <c r="E18" s="172"/>
      <c r="F18" s="172"/>
      <c r="G18" s="172"/>
      <c r="H18" s="172"/>
      <c r="I18" s="173"/>
    </row>
    <row r="19" spans="1:9" ht="15" customHeight="1" x14ac:dyDescent="0.25">
      <c r="A19" s="171" t="s">
        <v>12</v>
      </c>
      <c r="B19" s="172"/>
      <c r="C19" s="172"/>
      <c r="D19" s="172"/>
      <c r="E19" s="172"/>
      <c r="F19" s="172"/>
      <c r="G19" s="172"/>
      <c r="H19" s="172"/>
      <c r="I19" s="173"/>
    </row>
    <row r="20" spans="1:9" ht="13.9" x14ac:dyDescent="0.25">
      <c r="A20" s="171" t="s">
        <v>13</v>
      </c>
      <c r="B20" s="172"/>
      <c r="C20" s="172"/>
      <c r="D20" s="172"/>
      <c r="E20" s="172"/>
      <c r="F20" s="172"/>
      <c r="G20" s="172"/>
      <c r="H20" s="172"/>
      <c r="I20" s="173"/>
    </row>
    <row r="21" spans="1:9" ht="30" customHeight="1" x14ac:dyDescent="0.25">
      <c r="A21" s="171" t="s">
        <v>14</v>
      </c>
      <c r="B21" s="172"/>
      <c r="C21" s="172"/>
      <c r="D21" s="172"/>
      <c r="E21" s="172"/>
      <c r="F21" s="172"/>
      <c r="G21" s="172"/>
      <c r="H21" s="172"/>
      <c r="I21" s="173"/>
    </row>
    <row r="22" spans="1:9" ht="27.75" customHeight="1" x14ac:dyDescent="0.25">
      <c r="A22" s="171" t="s">
        <v>99</v>
      </c>
      <c r="B22" s="172"/>
      <c r="C22" s="172"/>
      <c r="D22" s="172"/>
      <c r="E22" s="172"/>
      <c r="F22" s="172"/>
      <c r="G22" s="172"/>
      <c r="H22" s="172"/>
      <c r="I22" s="173"/>
    </row>
    <row r="23" spans="1:9" ht="15" customHeight="1" x14ac:dyDescent="0.25">
      <c r="A23" s="171" t="s">
        <v>15</v>
      </c>
      <c r="B23" s="172"/>
      <c r="C23" s="172"/>
      <c r="D23" s="172"/>
      <c r="E23" s="172"/>
      <c r="F23" s="172"/>
      <c r="G23" s="172"/>
      <c r="H23" s="172"/>
      <c r="I23" s="173"/>
    </row>
    <row r="24" spans="1:9" ht="15" customHeight="1" x14ac:dyDescent="0.25">
      <c r="A24" s="171" t="s">
        <v>16</v>
      </c>
      <c r="B24" s="172"/>
      <c r="C24" s="172"/>
      <c r="D24" s="172"/>
      <c r="E24" s="172"/>
      <c r="F24" s="172"/>
      <c r="G24" s="172"/>
      <c r="H24" s="172"/>
      <c r="I24" s="173"/>
    </row>
    <row r="25" spans="1:9" ht="15" customHeight="1" x14ac:dyDescent="0.25">
      <c r="A25" s="171" t="s">
        <v>17</v>
      </c>
      <c r="B25" s="172"/>
      <c r="C25" s="172"/>
      <c r="D25" s="172"/>
      <c r="E25" s="172"/>
      <c r="F25" s="172"/>
      <c r="G25" s="172"/>
      <c r="H25" s="172"/>
      <c r="I25" s="173"/>
    </row>
    <row r="26" spans="1:9" ht="15" customHeight="1" x14ac:dyDescent="0.25">
      <c r="A26" s="171" t="s">
        <v>18</v>
      </c>
      <c r="B26" s="172"/>
      <c r="C26" s="172"/>
      <c r="D26" s="172"/>
      <c r="E26" s="172"/>
      <c r="F26" s="172"/>
      <c r="G26" s="172"/>
      <c r="H26" s="172"/>
      <c r="I26" s="173"/>
    </row>
    <row r="27" spans="1:9" ht="15" customHeight="1" x14ac:dyDescent="0.25">
      <c r="A27" s="171" t="s">
        <v>19</v>
      </c>
      <c r="B27" s="172"/>
      <c r="C27" s="172"/>
      <c r="D27" s="172"/>
      <c r="E27" s="172"/>
      <c r="F27" s="172"/>
      <c r="G27" s="172"/>
      <c r="H27" s="172"/>
      <c r="I27" s="173"/>
    </row>
    <row r="28" spans="1:9" ht="15" customHeight="1" x14ac:dyDescent="0.25">
      <c r="A28" s="171" t="s">
        <v>20</v>
      </c>
      <c r="B28" s="172"/>
      <c r="C28" s="172"/>
      <c r="D28" s="172"/>
      <c r="E28" s="172"/>
      <c r="F28" s="172"/>
      <c r="G28" s="172"/>
      <c r="H28" s="172"/>
      <c r="I28" s="173"/>
    </row>
    <row r="29" spans="1:9" ht="27.6" customHeight="1" x14ac:dyDescent="0.25">
      <c r="A29" s="171" t="s">
        <v>140</v>
      </c>
      <c r="B29" s="172"/>
      <c r="C29" s="172"/>
      <c r="D29" s="172"/>
      <c r="E29" s="172"/>
      <c r="F29" s="172"/>
      <c r="G29" s="172"/>
      <c r="H29" s="172"/>
      <c r="I29" s="173"/>
    </row>
    <row r="30" spans="1:9" ht="43.15" customHeight="1" x14ac:dyDescent="0.25">
      <c r="A30" s="171" t="s">
        <v>21</v>
      </c>
      <c r="B30" s="172"/>
      <c r="C30" s="172"/>
      <c r="D30" s="172"/>
      <c r="E30" s="172"/>
      <c r="F30" s="172"/>
      <c r="G30" s="172"/>
      <c r="H30" s="172"/>
      <c r="I30" s="173"/>
    </row>
    <row r="31" spans="1:9" ht="28.9" customHeight="1" x14ac:dyDescent="0.25">
      <c r="A31" s="171" t="s">
        <v>22</v>
      </c>
      <c r="B31" s="172"/>
      <c r="C31" s="172"/>
      <c r="D31" s="172"/>
      <c r="E31" s="172"/>
      <c r="F31" s="172"/>
      <c r="G31" s="172"/>
      <c r="H31" s="172"/>
      <c r="I31" s="173"/>
    </row>
    <row r="32" spans="1:9" ht="40.15" customHeight="1" x14ac:dyDescent="0.25">
      <c r="A32" s="171" t="s">
        <v>23</v>
      </c>
      <c r="B32" s="172"/>
      <c r="C32" s="172"/>
      <c r="D32" s="172"/>
      <c r="E32" s="172"/>
      <c r="F32" s="172"/>
      <c r="G32" s="172"/>
      <c r="H32" s="172"/>
      <c r="I32" s="173"/>
    </row>
    <row r="33" spans="1:9" ht="20.25" customHeight="1" x14ac:dyDescent="0.25">
      <c r="A33" s="96"/>
      <c r="B33" s="97"/>
      <c r="C33" s="97"/>
      <c r="D33" s="97"/>
      <c r="E33" s="97"/>
      <c r="F33" s="97"/>
      <c r="G33" s="97"/>
      <c r="H33" s="97"/>
      <c r="I33" s="98"/>
    </row>
    <row r="34" spans="1:9" x14ac:dyDescent="0.25">
      <c r="A34" s="141" t="s">
        <v>135</v>
      </c>
      <c r="B34" s="142"/>
      <c r="C34" s="142"/>
      <c r="D34" s="142"/>
      <c r="E34" s="142"/>
      <c r="F34" s="142"/>
      <c r="G34" s="142"/>
      <c r="H34" s="142"/>
      <c r="I34" s="143"/>
    </row>
    <row r="35" spans="1:9" ht="12.6" customHeight="1" x14ac:dyDescent="0.25">
      <c r="A35" s="144" t="s">
        <v>136</v>
      </c>
      <c r="B35" s="142"/>
      <c r="C35" s="142" t="s">
        <v>106</v>
      </c>
      <c r="D35" s="142"/>
      <c r="E35" s="142"/>
      <c r="F35" s="142"/>
      <c r="G35" s="142"/>
      <c r="H35" s="142"/>
      <c r="I35" s="143"/>
    </row>
    <row r="36" spans="1:9" ht="12" customHeight="1" x14ac:dyDescent="0.25">
      <c r="A36" s="144">
        <f>'Statement of Work'!$D$4</f>
        <v>0</v>
      </c>
      <c r="B36" s="142"/>
      <c r="C36" s="142"/>
      <c r="D36" s="142"/>
      <c r="E36" s="142"/>
      <c r="F36" s="142"/>
      <c r="G36" s="142"/>
      <c r="H36" s="142"/>
      <c r="I36" s="143"/>
    </row>
    <row r="37" spans="1:9" ht="12" customHeight="1" x14ac:dyDescent="0.25">
      <c r="A37" s="125"/>
      <c r="B37" s="126"/>
      <c r="C37" s="126"/>
      <c r="D37" s="126"/>
      <c r="E37" s="126"/>
      <c r="F37" s="126"/>
      <c r="G37" s="126"/>
      <c r="H37" s="126"/>
      <c r="I37" s="127"/>
    </row>
    <row r="38" spans="1:9" ht="12" customHeight="1" x14ac:dyDescent="0.25">
      <c r="A38" s="125"/>
      <c r="B38" s="126"/>
      <c r="C38" s="126"/>
      <c r="D38" s="126"/>
      <c r="E38" s="126"/>
      <c r="F38" s="126"/>
      <c r="G38" s="126"/>
      <c r="H38" s="126"/>
      <c r="I38" s="127"/>
    </row>
    <row r="39" spans="1:9" ht="12" customHeight="1" x14ac:dyDescent="0.25">
      <c r="A39" s="125"/>
      <c r="B39" s="126"/>
      <c r="C39" s="126"/>
      <c r="D39" s="126"/>
      <c r="E39" s="126"/>
      <c r="F39" s="126"/>
      <c r="G39" s="126"/>
      <c r="H39" s="126"/>
      <c r="I39" s="127"/>
    </row>
    <row r="40" spans="1:9" ht="14.45" customHeight="1" x14ac:dyDescent="0.25">
      <c r="A40" s="42"/>
      <c r="B40" s="59"/>
      <c r="C40" s="196"/>
      <c r="D40" s="196"/>
      <c r="E40" s="196"/>
      <c r="F40" s="196"/>
      <c r="G40" s="196"/>
      <c r="H40" s="43"/>
      <c r="I40" s="44"/>
    </row>
    <row r="41" spans="1:9" ht="68.45" customHeight="1" x14ac:dyDescent="0.25">
      <c r="A41" s="171" t="s">
        <v>25</v>
      </c>
      <c r="B41" s="172"/>
      <c r="C41" s="172"/>
      <c r="D41" s="172"/>
      <c r="E41" s="172"/>
      <c r="F41" s="172"/>
      <c r="G41" s="172"/>
      <c r="H41" s="172"/>
      <c r="I41" s="173"/>
    </row>
    <row r="42" spans="1:9" ht="47.45" customHeight="1" x14ac:dyDescent="0.25">
      <c r="A42" s="171" t="s">
        <v>141</v>
      </c>
      <c r="B42" s="172"/>
      <c r="C42" s="172"/>
      <c r="D42" s="172"/>
      <c r="E42" s="172"/>
      <c r="F42" s="172"/>
      <c r="G42" s="172"/>
      <c r="H42" s="172"/>
      <c r="I42" s="173"/>
    </row>
    <row r="43" spans="1:9" ht="62.45" customHeight="1" x14ac:dyDescent="0.25">
      <c r="A43" s="171" t="s">
        <v>142</v>
      </c>
      <c r="B43" s="172"/>
      <c r="C43" s="172"/>
      <c r="D43" s="172"/>
      <c r="E43" s="172"/>
      <c r="F43" s="172"/>
      <c r="G43" s="172"/>
      <c r="H43" s="172"/>
      <c r="I43" s="173"/>
    </row>
    <row r="44" spans="1:9" ht="31.9" customHeight="1" x14ac:dyDescent="0.25">
      <c r="A44" s="171" t="s">
        <v>143</v>
      </c>
      <c r="B44" s="172"/>
      <c r="C44" s="172"/>
      <c r="D44" s="172"/>
      <c r="E44" s="172"/>
      <c r="F44" s="172"/>
      <c r="G44" s="172"/>
      <c r="H44" s="172"/>
      <c r="I44" s="173"/>
    </row>
    <row r="45" spans="1:9" ht="31.5" customHeight="1" x14ac:dyDescent="0.25">
      <c r="A45" s="171" t="s">
        <v>179</v>
      </c>
      <c r="B45" s="172"/>
      <c r="C45" s="172"/>
      <c r="D45" s="172"/>
      <c r="E45" s="172"/>
      <c r="F45" s="172"/>
      <c r="G45" s="172"/>
      <c r="H45" s="172"/>
      <c r="I45" s="173"/>
    </row>
    <row r="46" spans="1:9" ht="49.15" customHeight="1" x14ac:dyDescent="0.25">
      <c r="A46" s="171" t="s">
        <v>100</v>
      </c>
      <c r="B46" s="172"/>
      <c r="C46" s="172"/>
      <c r="D46" s="172"/>
      <c r="E46" s="172"/>
      <c r="F46" s="172"/>
      <c r="G46" s="172"/>
      <c r="H46" s="172"/>
      <c r="I46" s="173"/>
    </row>
    <row r="47" spans="1:9" ht="33.6" customHeight="1" x14ac:dyDescent="0.25">
      <c r="A47" s="171" t="s">
        <v>144</v>
      </c>
      <c r="B47" s="172"/>
      <c r="C47" s="172"/>
      <c r="D47" s="172"/>
      <c r="E47" s="172"/>
      <c r="F47" s="172"/>
      <c r="G47" s="172"/>
      <c r="H47" s="172"/>
      <c r="I47" s="173"/>
    </row>
    <row r="48" spans="1:9" ht="45" customHeight="1" x14ac:dyDescent="0.25">
      <c r="A48" s="171" t="s">
        <v>26</v>
      </c>
      <c r="B48" s="172"/>
      <c r="C48" s="172"/>
      <c r="D48" s="172"/>
      <c r="E48" s="172"/>
      <c r="F48" s="172"/>
      <c r="G48" s="172"/>
      <c r="H48" s="172"/>
      <c r="I48" s="173"/>
    </row>
    <row r="49" spans="1:9" ht="45" customHeight="1" x14ac:dyDescent="0.25">
      <c r="A49" s="171" t="s">
        <v>27</v>
      </c>
      <c r="B49" s="172"/>
      <c r="C49" s="172"/>
      <c r="D49" s="172"/>
      <c r="E49" s="172"/>
      <c r="F49" s="172"/>
      <c r="G49" s="172"/>
      <c r="H49" s="172"/>
      <c r="I49" s="173"/>
    </row>
    <row r="50" spans="1:9" ht="44.45" customHeight="1" x14ac:dyDescent="0.25">
      <c r="A50" s="171" t="s">
        <v>145</v>
      </c>
      <c r="B50" s="172"/>
      <c r="C50" s="172"/>
      <c r="D50" s="172"/>
      <c r="E50" s="172"/>
      <c r="F50" s="172"/>
      <c r="G50" s="172"/>
      <c r="H50" s="172"/>
      <c r="I50" s="173"/>
    </row>
    <row r="51" spans="1:9" ht="49.15" customHeight="1" x14ac:dyDescent="0.25">
      <c r="A51" s="209" t="s">
        <v>98</v>
      </c>
      <c r="B51" s="210"/>
      <c r="C51" s="210"/>
      <c r="D51" s="210"/>
      <c r="E51" s="210"/>
      <c r="F51" s="210"/>
      <c r="G51" s="210"/>
      <c r="H51" s="210"/>
      <c r="I51" s="211"/>
    </row>
    <row r="52" spans="1:9" ht="31.9" customHeight="1" x14ac:dyDescent="0.25">
      <c r="A52" s="200" t="s">
        <v>0</v>
      </c>
      <c r="B52" s="201"/>
      <c r="C52" s="202"/>
      <c r="D52" s="197">
        <f>D4</f>
        <v>0</v>
      </c>
      <c r="E52" s="198"/>
      <c r="F52" s="198"/>
      <c r="G52" s="198"/>
      <c r="H52" s="198"/>
      <c r="I52" s="199"/>
    </row>
    <row r="53" spans="1:9" ht="27.6" customHeight="1" x14ac:dyDescent="0.25">
      <c r="A53" s="200" t="s">
        <v>107</v>
      </c>
      <c r="B53" s="201"/>
      <c r="C53" s="202"/>
      <c r="D53" s="197"/>
      <c r="E53" s="198"/>
      <c r="F53" s="198"/>
      <c r="G53" s="198"/>
      <c r="H53" s="5" t="s">
        <v>24</v>
      </c>
      <c r="I53" s="40"/>
    </row>
    <row r="54" spans="1:9" ht="26.45" customHeight="1" x14ac:dyDescent="0.25">
      <c r="A54" s="200" t="s">
        <v>67</v>
      </c>
      <c r="B54" s="201"/>
      <c r="C54" s="202"/>
      <c r="D54" s="203"/>
      <c r="E54" s="204"/>
      <c r="F54" s="204"/>
      <c r="G54" s="204"/>
      <c r="H54" s="204"/>
      <c r="I54" s="205"/>
    </row>
    <row r="55" spans="1:9" ht="27" customHeight="1" x14ac:dyDescent="0.25">
      <c r="A55" s="200" t="s">
        <v>108</v>
      </c>
      <c r="B55" s="201"/>
      <c r="C55" s="202"/>
      <c r="D55" s="197"/>
      <c r="E55" s="198"/>
      <c r="F55" s="198"/>
      <c r="G55" s="198"/>
      <c r="H55" s="5" t="s">
        <v>24</v>
      </c>
      <c r="I55" s="40"/>
    </row>
    <row r="56" spans="1:9" ht="26.45" customHeight="1" x14ac:dyDescent="0.25">
      <c r="A56" s="212" t="s">
        <v>113</v>
      </c>
      <c r="B56" s="213"/>
      <c r="C56" s="213"/>
      <c r="D56" s="203"/>
      <c r="E56" s="204"/>
      <c r="F56" s="204"/>
      <c r="G56" s="204"/>
      <c r="H56" s="204"/>
      <c r="I56" s="205"/>
    </row>
    <row r="57" spans="1:9" ht="5.45" customHeight="1" x14ac:dyDescent="0.25">
      <c r="A57" s="41"/>
      <c r="B57" s="41"/>
      <c r="C57" s="41"/>
      <c r="D57" s="142"/>
      <c r="E57" s="142"/>
      <c r="F57" s="48"/>
      <c r="G57" s="48"/>
      <c r="H57" s="49"/>
      <c r="I57" s="50"/>
    </row>
    <row r="58" spans="1:9" ht="11.45" customHeight="1" x14ac:dyDescent="0.25">
      <c r="A58" s="141" t="s">
        <v>135</v>
      </c>
      <c r="B58" s="142"/>
      <c r="C58" s="142"/>
      <c r="D58" s="142"/>
      <c r="E58" s="142"/>
      <c r="F58" s="142"/>
      <c r="G58" s="142"/>
      <c r="H58" s="142"/>
      <c r="I58" s="143"/>
    </row>
    <row r="59" spans="1:9" ht="13.15" customHeight="1" x14ac:dyDescent="0.25">
      <c r="A59" s="144" t="s">
        <v>136</v>
      </c>
      <c r="B59" s="142"/>
      <c r="C59" s="142" t="s">
        <v>106</v>
      </c>
      <c r="D59" s="142"/>
      <c r="E59" s="142"/>
      <c r="F59" s="142"/>
      <c r="G59" s="142"/>
      <c r="H59" s="142"/>
      <c r="I59" s="143"/>
    </row>
    <row r="60" spans="1:9" ht="12" customHeight="1" x14ac:dyDescent="0.25">
      <c r="A60" s="144">
        <f>'Statement of Work'!$D$4</f>
        <v>0</v>
      </c>
      <c r="B60" s="142"/>
      <c r="C60" s="142"/>
      <c r="D60" s="142"/>
      <c r="E60" s="142"/>
      <c r="F60" s="142"/>
      <c r="G60" s="142"/>
      <c r="H60" s="142"/>
      <c r="I60" s="143"/>
    </row>
    <row r="61" spans="1:9" ht="20.25" customHeight="1" x14ac:dyDescent="0.3">
      <c r="A61" s="206" t="s">
        <v>203</v>
      </c>
      <c r="B61" s="207"/>
      <c r="C61" s="207"/>
      <c r="D61" s="207"/>
      <c r="E61" s="207"/>
      <c r="F61" s="207"/>
      <c r="G61" s="207"/>
      <c r="H61" s="207"/>
      <c r="I61" s="208"/>
    </row>
    <row r="62" spans="1:9" ht="58.9" customHeight="1" thickBot="1" x14ac:dyDescent="0.3">
      <c r="A62" s="161" t="s">
        <v>180</v>
      </c>
      <c r="B62" s="162"/>
      <c r="C62" s="162"/>
      <c r="D62" s="162"/>
      <c r="E62" s="162"/>
      <c r="F62" s="162"/>
      <c r="G62" s="162"/>
      <c r="H62" s="162"/>
      <c r="I62" s="163"/>
    </row>
    <row r="63" spans="1:9" ht="15" customHeight="1" x14ac:dyDescent="0.25">
      <c r="A63" s="156" t="s">
        <v>68</v>
      </c>
      <c r="B63" s="157"/>
      <c r="C63" s="157"/>
      <c r="D63" s="157"/>
      <c r="E63" s="157"/>
      <c r="F63" s="157"/>
      <c r="G63" s="157"/>
      <c r="H63" s="158"/>
      <c r="I63" s="37"/>
    </row>
    <row r="64" spans="1:9" ht="30.75" customHeight="1" thickBot="1" x14ac:dyDescent="0.3">
      <c r="A64" s="159" t="s">
        <v>178</v>
      </c>
      <c r="B64" s="160"/>
      <c r="C64" s="160"/>
      <c r="D64" s="160"/>
      <c r="E64" s="160"/>
      <c r="F64" s="160"/>
      <c r="G64" s="160"/>
      <c r="H64" s="164"/>
      <c r="I64" s="31"/>
    </row>
    <row r="65" spans="1:9" ht="15" customHeight="1" x14ac:dyDescent="0.25">
      <c r="A65" s="156" t="s">
        <v>69</v>
      </c>
      <c r="B65" s="157"/>
      <c r="C65" s="157"/>
      <c r="D65" s="157"/>
      <c r="E65" s="157"/>
      <c r="F65" s="157"/>
      <c r="G65" s="157"/>
      <c r="H65" s="158"/>
      <c r="I65" s="37"/>
    </row>
    <row r="66" spans="1:9" ht="15" customHeight="1" thickBot="1" x14ac:dyDescent="0.3">
      <c r="A66" s="159" t="s">
        <v>181</v>
      </c>
      <c r="B66" s="160"/>
      <c r="C66" s="160"/>
      <c r="D66" s="160"/>
      <c r="E66" s="160"/>
      <c r="F66" s="160"/>
      <c r="G66" s="160"/>
      <c r="H66" s="164"/>
      <c r="I66" s="31"/>
    </row>
    <row r="67" spans="1:9" ht="15.75" customHeight="1" x14ac:dyDescent="0.25">
      <c r="A67" s="156" t="s">
        <v>70</v>
      </c>
      <c r="B67" s="157"/>
      <c r="C67" s="157"/>
      <c r="D67" s="157"/>
      <c r="E67" s="157"/>
      <c r="F67" s="157"/>
      <c r="G67" s="157"/>
      <c r="H67" s="158"/>
      <c r="I67" s="38"/>
    </row>
    <row r="68" spans="1:9" ht="15" customHeight="1" thickBot="1" x14ac:dyDescent="0.3">
      <c r="A68" s="159" t="s">
        <v>182</v>
      </c>
      <c r="B68" s="160"/>
      <c r="C68" s="160"/>
      <c r="D68" s="160"/>
      <c r="E68" s="160"/>
      <c r="F68" s="160"/>
      <c r="G68" s="160"/>
      <c r="H68" s="160"/>
      <c r="I68" s="32"/>
    </row>
    <row r="69" spans="1:9" ht="15" customHeight="1" x14ac:dyDescent="0.25">
      <c r="A69" s="156" t="s">
        <v>71</v>
      </c>
      <c r="B69" s="157"/>
      <c r="C69" s="157"/>
      <c r="D69" s="157"/>
      <c r="E69" s="157"/>
      <c r="F69" s="157"/>
      <c r="G69" s="157"/>
      <c r="H69" s="158"/>
      <c r="I69" s="38"/>
    </row>
    <row r="70" spans="1:9" ht="15" customHeight="1" thickBot="1" x14ac:dyDescent="0.3">
      <c r="A70" s="159" t="s">
        <v>183</v>
      </c>
      <c r="B70" s="160"/>
      <c r="C70" s="160"/>
      <c r="D70" s="160"/>
      <c r="E70" s="160"/>
      <c r="F70" s="160"/>
      <c r="G70" s="160"/>
      <c r="H70" s="160"/>
      <c r="I70" s="32"/>
    </row>
    <row r="71" spans="1:9" ht="15" customHeight="1" x14ac:dyDescent="0.25">
      <c r="A71" s="156" t="s">
        <v>72</v>
      </c>
      <c r="B71" s="157"/>
      <c r="C71" s="157"/>
      <c r="D71" s="157"/>
      <c r="E71" s="157"/>
      <c r="F71" s="157"/>
      <c r="G71" s="157"/>
      <c r="H71" s="158"/>
      <c r="I71" s="38"/>
    </row>
    <row r="72" spans="1:9" ht="15" customHeight="1" thickBot="1" x14ac:dyDescent="0.3">
      <c r="A72" s="159" t="s">
        <v>184</v>
      </c>
      <c r="B72" s="160"/>
      <c r="C72" s="160"/>
      <c r="D72" s="160"/>
      <c r="E72" s="160"/>
      <c r="F72" s="160"/>
      <c r="G72" s="160"/>
      <c r="H72" s="160"/>
      <c r="I72" s="32"/>
    </row>
    <row r="73" spans="1:9" ht="15.75" customHeight="1" x14ac:dyDescent="0.25">
      <c r="A73" s="156" t="s">
        <v>73</v>
      </c>
      <c r="B73" s="157"/>
      <c r="C73" s="157"/>
      <c r="D73" s="157"/>
      <c r="E73" s="157"/>
      <c r="F73" s="157"/>
      <c r="G73" s="157"/>
      <c r="H73" s="158"/>
      <c r="I73" s="38"/>
    </row>
    <row r="74" spans="1:9" ht="15" customHeight="1" thickBot="1" x14ac:dyDescent="0.3">
      <c r="A74" s="159" t="s">
        <v>185</v>
      </c>
      <c r="B74" s="160"/>
      <c r="C74" s="160"/>
      <c r="D74" s="160"/>
      <c r="E74" s="160"/>
      <c r="F74" s="160"/>
      <c r="G74" s="160"/>
      <c r="H74" s="160"/>
      <c r="I74" s="32"/>
    </row>
    <row r="75" spans="1:9" ht="15" customHeight="1" x14ac:dyDescent="0.25">
      <c r="A75" s="156" t="s">
        <v>74</v>
      </c>
      <c r="B75" s="157"/>
      <c r="C75" s="157"/>
      <c r="D75" s="157"/>
      <c r="E75" s="157"/>
      <c r="F75" s="157"/>
      <c r="G75" s="157"/>
      <c r="H75" s="158"/>
      <c r="I75" s="38"/>
    </row>
    <row r="76" spans="1:9" ht="15.75" thickBot="1" x14ac:dyDescent="0.3">
      <c r="A76" s="159" t="s">
        <v>186</v>
      </c>
      <c r="B76" s="160"/>
      <c r="C76" s="160"/>
      <c r="D76" s="160"/>
      <c r="E76" s="160"/>
      <c r="F76" s="160"/>
      <c r="G76" s="160"/>
      <c r="H76" s="160"/>
      <c r="I76" s="32"/>
    </row>
    <row r="77" spans="1:9" ht="17.25" customHeight="1" x14ac:dyDescent="0.25">
      <c r="A77" s="156" t="s">
        <v>75</v>
      </c>
      <c r="B77" s="157"/>
      <c r="C77" s="157"/>
      <c r="D77" s="157"/>
      <c r="E77" s="157"/>
      <c r="F77" s="157"/>
      <c r="G77" s="157"/>
      <c r="H77" s="158"/>
      <c r="I77" s="38"/>
    </row>
    <row r="78" spans="1:9" ht="18.75" customHeight="1" thickBot="1" x14ac:dyDescent="0.3">
      <c r="A78" s="159" t="s">
        <v>187</v>
      </c>
      <c r="B78" s="160"/>
      <c r="C78" s="160"/>
      <c r="D78" s="160"/>
      <c r="E78" s="160"/>
      <c r="F78" s="160"/>
      <c r="G78" s="160"/>
      <c r="H78" s="160"/>
      <c r="I78" s="32"/>
    </row>
    <row r="79" spans="1:9" ht="20.25" customHeight="1" x14ac:dyDescent="0.25">
      <c r="A79" s="156" t="s">
        <v>76</v>
      </c>
      <c r="B79" s="157"/>
      <c r="C79" s="157"/>
      <c r="D79" s="157"/>
      <c r="E79" s="157"/>
      <c r="F79" s="157"/>
      <c r="G79" s="157"/>
      <c r="H79" s="158"/>
      <c r="I79" s="38"/>
    </row>
    <row r="80" spans="1:9" ht="31.5" customHeight="1" thickBot="1" x14ac:dyDescent="0.3">
      <c r="A80" s="159" t="s">
        <v>188</v>
      </c>
      <c r="B80" s="160"/>
      <c r="C80" s="160"/>
      <c r="D80" s="160"/>
      <c r="E80" s="160"/>
      <c r="F80" s="160"/>
      <c r="G80" s="160"/>
      <c r="H80" s="160"/>
      <c r="I80" s="32"/>
    </row>
    <row r="81" spans="1:9" ht="15.75" customHeight="1" x14ac:dyDescent="0.25">
      <c r="A81" s="156" t="s">
        <v>77</v>
      </c>
      <c r="B81" s="157"/>
      <c r="C81" s="157"/>
      <c r="D81" s="157"/>
      <c r="E81" s="157"/>
      <c r="F81" s="157"/>
      <c r="G81" s="157"/>
      <c r="H81" s="158"/>
      <c r="I81" s="38"/>
    </row>
    <row r="82" spans="1:9" ht="35.25" customHeight="1" thickBot="1" x14ac:dyDescent="0.3">
      <c r="A82" s="159" t="s">
        <v>189</v>
      </c>
      <c r="B82" s="160"/>
      <c r="C82" s="160"/>
      <c r="D82" s="160"/>
      <c r="E82" s="160"/>
      <c r="F82" s="160"/>
      <c r="G82" s="160"/>
      <c r="H82" s="160"/>
      <c r="I82" s="32"/>
    </row>
    <row r="83" spans="1:9" ht="15" customHeight="1" x14ac:dyDescent="0.25">
      <c r="A83" s="2"/>
      <c r="B83" s="3"/>
      <c r="C83" s="3"/>
      <c r="D83" s="3"/>
      <c r="E83" s="3"/>
      <c r="F83" s="3"/>
      <c r="G83" s="3"/>
      <c r="H83" s="3"/>
      <c r="I83" s="4"/>
    </row>
    <row r="84" spans="1:9" ht="45.6" customHeight="1" x14ac:dyDescent="0.25">
      <c r="A84" s="214" t="s">
        <v>103</v>
      </c>
      <c r="B84" s="215"/>
      <c r="C84" s="215"/>
      <c r="D84" s="215"/>
      <c r="E84" s="215"/>
      <c r="F84" s="215"/>
      <c r="G84" s="215"/>
      <c r="H84" s="215"/>
      <c r="I84" s="216"/>
    </row>
    <row r="85" spans="1:9" ht="198.6" customHeight="1" x14ac:dyDescent="0.25">
      <c r="A85" s="221"/>
      <c r="B85" s="222"/>
      <c r="C85" s="222"/>
      <c r="D85" s="222"/>
      <c r="E85" s="222"/>
      <c r="F85" s="222"/>
      <c r="G85" s="222"/>
      <c r="H85" s="222"/>
      <c r="I85" s="223"/>
    </row>
    <row r="86" spans="1:9" ht="12" customHeight="1" x14ac:dyDescent="0.25">
      <c r="A86" s="51"/>
      <c r="B86" s="51"/>
      <c r="C86" s="51"/>
      <c r="D86" s="142"/>
      <c r="E86" s="142"/>
      <c r="F86" s="51"/>
      <c r="G86" s="51"/>
      <c r="H86" s="51"/>
      <c r="I86" s="51"/>
    </row>
    <row r="87" spans="1:9" ht="12" customHeight="1" x14ac:dyDescent="0.25">
      <c r="A87" s="141" t="s">
        <v>135</v>
      </c>
      <c r="B87" s="142"/>
      <c r="C87" s="142"/>
      <c r="D87" s="142"/>
      <c r="E87" s="142"/>
      <c r="F87" s="142"/>
      <c r="G87" s="142"/>
      <c r="H87" s="142"/>
      <c r="I87" s="143"/>
    </row>
    <row r="88" spans="1:9" ht="13.15" customHeight="1" x14ac:dyDescent="0.25">
      <c r="A88" s="144" t="s">
        <v>136</v>
      </c>
      <c r="B88" s="142"/>
      <c r="C88" s="142" t="s">
        <v>106</v>
      </c>
      <c r="D88" s="142"/>
      <c r="E88" s="142"/>
      <c r="F88" s="142"/>
      <c r="G88" s="142"/>
      <c r="H88" s="142"/>
      <c r="I88" s="143"/>
    </row>
    <row r="89" spans="1:9" ht="12.6" customHeight="1" x14ac:dyDescent="0.25">
      <c r="A89" s="144">
        <f>'Statement of Work'!$D$4</f>
        <v>0</v>
      </c>
      <c r="B89" s="142"/>
      <c r="C89" s="142"/>
      <c r="D89" s="142"/>
      <c r="E89" s="142"/>
      <c r="F89" s="142"/>
      <c r="G89" s="142"/>
      <c r="H89" s="142"/>
      <c r="I89" s="143"/>
    </row>
    <row r="90" spans="1:9" ht="40.5" customHeight="1" x14ac:dyDescent="0.3">
      <c r="A90" s="217" t="s">
        <v>202</v>
      </c>
      <c r="B90" s="218"/>
      <c r="C90" s="218"/>
      <c r="D90" s="218"/>
      <c r="E90" s="218"/>
      <c r="F90" s="218"/>
      <c r="G90" s="218"/>
      <c r="H90" s="218"/>
      <c r="I90" s="219"/>
    </row>
    <row r="91" spans="1:9" ht="30.6" customHeight="1" x14ac:dyDescent="0.25">
      <c r="A91" s="220" t="s">
        <v>97</v>
      </c>
      <c r="B91" s="220"/>
      <c r="C91" s="220"/>
      <c r="D91" s="220"/>
      <c r="E91" s="220"/>
      <c r="F91" s="220"/>
      <c r="G91" s="220"/>
      <c r="H91" s="220"/>
      <c r="I91" s="220"/>
    </row>
    <row r="92" spans="1:9" ht="18" customHeight="1" x14ac:dyDescent="0.3">
      <c r="A92" s="145" t="s">
        <v>29</v>
      </c>
      <c r="B92" s="145"/>
      <c r="C92" s="145"/>
      <c r="D92" s="145"/>
      <c r="E92" s="145"/>
      <c r="F92" s="145"/>
      <c r="G92" s="145"/>
      <c r="H92" s="145"/>
      <c r="I92" s="145"/>
    </row>
    <row r="93" spans="1:9" ht="63.75" customHeight="1" x14ac:dyDescent="0.25">
      <c r="A93" s="146"/>
      <c r="B93" s="147"/>
      <c r="C93" s="148" t="s">
        <v>190</v>
      </c>
      <c r="D93" s="149"/>
      <c r="E93" s="149"/>
      <c r="F93" s="149"/>
      <c r="G93" s="149"/>
      <c r="H93" s="149"/>
      <c r="I93" s="150"/>
    </row>
    <row r="94" spans="1:9" ht="28.9" customHeight="1" x14ac:dyDescent="0.25">
      <c r="A94" s="151" t="s">
        <v>30</v>
      </c>
      <c r="B94" s="152"/>
      <c r="C94" s="153" t="s">
        <v>177</v>
      </c>
      <c r="D94" s="154"/>
      <c r="E94" s="154"/>
      <c r="F94" s="154"/>
      <c r="G94" s="154"/>
      <c r="H94" s="154"/>
      <c r="I94" s="155"/>
    </row>
    <row r="95" spans="1:9" ht="17.25" customHeight="1" x14ac:dyDescent="0.3">
      <c r="A95" s="352" t="s">
        <v>31</v>
      </c>
      <c r="B95" s="352"/>
      <c r="C95" s="352"/>
      <c r="D95" s="352"/>
      <c r="E95" s="352"/>
      <c r="F95" s="352"/>
      <c r="G95" s="352"/>
      <c r="H95" s="352"/>
      <c r="I95" s="352"/>
    </row>
    <row r="96" spans="1:9" ht="106.5" customHeight="1" x14ac:dyDescent="0.25">
      <c r="A96" s="146"/>
      <c r="B96" s="147"/>
      <c r="C96" s="148" t="s">
        <v>205</v>
      </c>
      <c r="D96" s="149"/>
      <c r="E96" s="149"/>
      <c r="F96" s="149"/>
      <c r="G96" s="149"/>
      <c r="H96" s="149"/>
      <c r="I96" s="150"/>
    </row>
    <row r="97" spans="1:9" ht="29.45" customHeight="1" x14ac:dyDescent="0.25">
      <c r="A97" s="151" t="s">
        <v>30</v>
      </c>
      <c r="B97" s="152"/>
      <c r="C97" s="153" t="s">
        <v>204</v>
      </c>
      <c r="D97" s="154"/>
      <c r="E97" s="154"/>
      <c r="F97" s="154"/>
      <c r="G97" s="154"/>
      <c r="H97" s="154"/>
      <c r="I97" s="155"/>
    </row>
    <row r="98" spans="1:9" ht="18.75" customHeight="1" x14ac:dyDescent="0.3">
      <c r="A98" s="145" t="s">
        <v>32</v>
      </c>
      <c r="B98" s="145"/>
      <c r="C98" s="145"/>
      <c r="D98" s="145"/>
      <c r="E98" s="145"/>
      <c r="F98" s="145"/>
      <c r="G98" s="145"/>
      <c r="H98" s="145"/>
      <c r="I98" s="145"/>
    </row>
    <row r="99" spans="1:9" ht="93" customHeight="1" x14ac:dyDescent="0.25">
      <c r="A99" s="146"/>
      <c r="B99" s="147"/>
      <c r="C99" s="148" t="s">
        <v>201</v>
      </c>
      <c r="D99" s="149"/>
      <c r="E99" s="149"/>
      <c r="F99" s="149"/>
      <c r="G99" s="149"/>
      <c r="H99" s="149"/>
      <c r="I99" s="150"/>
    </row>
    <row r="100" spans="1:9" ht="27.75" customHeight="1" x14ac:dyDescent="0.25">
      <c r="A100" s="151" t="s">
        <v>30</v>
      </c>
      <c r="B100" s="152"/>
      <c r="C100" s="153" t="s">
        <v>177</v>
      </c>
      <c r="D100" s="154"/>
      <c r="E100" s="154"/>
      <c r="F100" s="154"/>
      <c r="G100" s="154"/>
      <c r="H100" s="154"/>
      <c r="I100" s="155"/>
    </row>
    <row r="101" spans="1:9" ht="16.5" customHeight="1" x14ac:dyDescent="0.3">
      <c r="A101" s="145" t="s">
        <v>33</v>
      </c>
      <c r="B101" s="145"/>
      <c r="C101" s="145"/>
      <c r="D101" s="145"/>
      <c r="E101" s="145"/>
      <c r="F101" s="145"/>
      <c r="G101" s="145"/>
      <c r="H101" s="145"/>
      <c r="I101" s="145"/>
    </row>
    <row r="102" spans="1:9" ht="59.25" customHeight="1" x14ac:dyDescent="0.25">
      <c r="A102" s="146"/>
      <c r="B102" s="147"/>
      <c r="C102" s="153" t="s">
        <v>191</v>
      </c>
      <c r="D102" s="154"/>
      <c r="E102" s="154"/>
      <c r="F102" s="154"/>
      <c r="G102" s="154"/>
      <c r="H102" s="154"/>
      <c r="I102" s="155"/>
    </row>
    <row r="103" spans="1:9" ht="42" customHeight="1" x14ac:dyDescent="0.25">
      <c r="A103" s="151" t="s">
        <v>30</v>
      </c>
      <c r="B103" s="152"/>
      <c r="C103" s="153" t="s">
        <v>114</v>
      </c>
      <c r="D103" s="154"/>
      <c r="E103" s="154"/>
      <c r="F103" s="154"/>
      <c r="G103" s="154"/>
      <c r="H103" s="154"/>
      <c r="I103" s="155"/>
    </row>
    <row r="104" spans="1:9" ht="16.5" customHeight="1" x14ac:dyDescent="0.3">
      <c r="A104" s="145" t="s">
        <v>34</v>
      </c>
      <c r="B104" s="145"/>
      <c r="C104" s="145"/>
      <c r="D104" s="145"/>
      <c r="E104" s="145"/>
      <c r="F104" s="145"/>
      <c r="G104" s="145"/>
      <c r="H104" s="145"/>
      <c r="I104" s="145"/>
    </row>
    <row r="105" spans="1:9" ht="90" customHeight="1" x14ac:dyDescent="0.25">
      <c r="A105" s="146"/>
      <c r="B105" s="147"/>
      <c r="C105" s="148" t="s">
        <v>192</v>
      </c>
      <c r="D105" s="149"/>
      <c r="E105" s="149"/>
      <c r="F105" s="149"/>
      <c r="G105" s="149"/>
      <c r="H105" s="149"/>
      <c r="I105" s="150"/>
    </row>
    <row r="106" spans="1:9" ht="30.75" customHeight="1" x14ac:dyDescent="0.25">
      <c r="A106" s="151" t="s">
        <v>30</v>
      </c>
      <c r="B106" s="152"/>
      <c r="C106" s="153" t="s">
        <v>115</v>
      </c>
      <c r="D106" s="154"/>
      <c r="E106" s="154"/>
      <c r="F106" s="154"/>
      <c r="G106" s="154"/>
      <c r="H106" s="154"/>
      <c r="I106" s="155"/>
    </row>
    <row r="107" spans="1:9" ht="13.9" customHeight="1" x14ac:dyDescent="0.25">
      <c r="A107" s="141" t="s">
        <v>135</v>
      </c>
      <c r="B107" s="142"/>
      <c r="C107" s="142"/>
      <c r="D107" s="142"/>
      <c r="E107" s="142"/>
      <c r="F107" s="142"/>
      <c r="G107" s="142"/>
      <c r="H107" s="142"/>
      <c r="I107" s="143"/>
    </row>
    <row r="108" spans="1:9" ht="13.15" customHeight="1" x14ac:dyDescent="0.25">
      <c r="A108" s="144" t="s">
        <v>136</v>
      </c>
      <c r="B108" s="142"/>
      <c r="C108" s="142" t="s">
        <v>106</v>
      </c>
      <c r="D108" s="142"/>
      <c r="E108" s="142"/>
      <c r="F108" s="142"/>
      <c r="G108" s="142"/>
      <c r="H108" s="142"/>
      <c r="I108" s="143"/>
    </row>
    <row r="109" spans="1:9" ht="13.9" customHeight="1" x14ac:dyDescent="0.25">
      <c r="A109" s="144">
        <f>'Statement of Work'!$D$4</f>
        <v>0</v>
      </c>
      <c r="B109" s="142"/>
      <c r="C109" s="142"/>
      <c r="D109" s="142"/>
      <c r="E109" s="142"/>
      <c r="F109" s="142"/>
      <c r="G109" s="142"/>
      <c r="H109" s="142"/>
      <c r="I109" s="143"/>
    </row>
    <row r="110" spans="1:9" ht="42" customHeight="1" x14ac:dyDescent="0.25"/>
    <row r="111" spans="1:9" ht="45" customHeight="1" x14ac:dyDescent="0.25"/>
    <row r="113" ht="77.25" customHeight="1" x14ac:dyDescent="0.25"/>
    <row r="114" ht="33.75" customHeight="1" x14ac:dyDescent="0.25"/>
  </sheetData>
  <sheetProtection password="D177" sheet="1" objects="1" scenarios="1"/>
  <customSheetViews>
    <customSheetView guid="{DA0367D1-2001-42BD-8DF3-0DBD62F364AE}" scale="80" showPageBreaks="1" printArea="1" view="pageLayout" topLeftCell="A74">
      <selection activeCell="K83" sqref="K83"/>
      <rowBreaks count="4" manualBreakCount="4">
        <brk id="32" max="16383" man="1"/>
        <brk id="48" max="16383" man="1"/>
        <brk id="73" max="16383" man="1"/>
        <brk id="90" max="16383" man="1"/>
      </rowBreaks>
      <pageMargins left="0.7" right="0.7" top="0.75" bottom="0" header="0.3" footer="0.3"/>
      <pageSetup orientation="portrait" r:id="rId1"/>
      <headerFooter>
        <oddHeader>&amp;C&amp;"Times New Roman,Regular"&amp;8Wyoming Department of Health, Aging Division, Community Living Section
SFY 2019 Wyoming Home Services, Grant Application</oddHeader>
        <oddFooter>&amp;C&amp;"Times New Roman,Regular"&amp;8ATTACHMENT B
TO GRANT AGREEMENT BETWEEN
WYOMING DEPARTMENT OF HEALTH, AGING DIVISION, COMMUNITY LIVING SECTION
AND BUFFALO SENIOR CENTER, INC
Page &amp;P of &amp;N</oddFooter>
      </headerFooter>
    </customSheetView>
  </customSheetViews>
  <mergeCells count="130">
    <mergeCell ref="A56:C56"/>
    <mergeCell ref="D56:I56"/>
    <mergeCell ref="A78:H78"/>
    <mergeCell ref="A80:H80"/>
    <mergeCell ref="A63:H63"/>
    <mergeCell ref="A65:H65"/>
    <mergeCell ref="A96:B96"/>
    <mergeCell ref="C96:I96"/>
    <mergeCell ref="A84:I84"/>
    <mergeCell ref="A81:H81"/>
    <mergeCell ref="A72:H72"/>
    <mergeCell ref="A90:I90"/>
    <mergeCell ref="A93:B93"/>
    <mergeCell ref="C93:I93"/>
    <mergeCell ref="A94:B94"/>
    <mergeCell ref="C94:I94"/>
    <mergeCell ref="A95:I95"/>
    <mergeCell ref="A82:H82"/>
    <mergeCell ref="A71:H71"/>
    <mergeCell ref="A74:H74"/>
    <mergeCell ref="A75:H75"/>
    <mergeCell ref="A77:H77"/>
    <mergeCell ref="A91:I91"/>
    <mergeCell ref="A85:I85"/>
    <mergeCell ref="D52:I52"/>
    <mergeCell ref="A53:C53"/>
    <mergeCell ref="A54:C54"/>
    <mergeCell ref="D54:I54"/>
    <mergeCell ref="A70:H70"/>
    <mergeCell ref="A47:I47"/>
    <mergeCell ref="A48:I48"/>
    <mergeCell ref="A29:I29"/>
    <mergeCell ref="A30:I30"/>
    <mergeCell ref="A32:I32"/>
    <mergeCell ref="A49:I49"/>
    <mergeCell ref="A50:I50"/>
    <mergeCell ref="A61:I61"/>
    <mergeCell ref="A55:C55"/>
    <mergeCell ref="D53:G53"/>
    <mergeCell ref="D55:G55"/>
    <mergeCell ref="A51:I51"/>
    <mergeCell ref="A66:H66"/>
    <mergeCell ref="A68:H68"/>
    <mergeCell ref="A69:H69"/>
    <mergeCell ref="A67:H67"/>
    <mergeCell ref="A45:I45"/>
    <mergeCell ref="A46:I46"/>
    <mergeCell ref="A52:C52"/>
    <mergeCell ref="A42:I42"/>
    <mergeCell ref="A43:I43"/>
    <mergeCell ref="A44:I44"/>
    <mergeCell ref="C40:G40"/>
    <mergeCell ref="A27:I27"/>
    <mergeCell ref="A28:I28"/>
    <mergeCell ref="A31:I31"/>
    <mergeCell ref="A34:I34"/>
    <mergeCell ref="A35:I35"/>
    <mergeCell ref="A36:I36"/>
    <mergeCell ref="A41:I41"/>
    <mergeCell ref="A1:I1"/>
    <mergeCell ref="A2:I2"/>
    <mergeCell ref="A3:I3"/>
    <mergeCell ref="A6:C6"/>
    <mergeCell ref="A4:C4"/>
    <mergeCell ref="A5:C5"/>
    <mergeCell ref="D4:I4"/>
    <mergeCell ref="D5:I5"/>
    <mergeCell ref="D6:I6"/>
    <mergeCell ref="D7:I7"/>
    <mergeCell ref="D8:I8"/>
    <mergeCell ref="D9:I9"/>
    <mergeCell ref="D10:I10"/>
    <mergeCell ref="D11:I11"/>
    <mergeCell ref="A7:C7"/>
    <mergeCell ref="A8:C8"/>
    <mergeCell ref="A9:C9"/>
    <mergeCell ref="A10:C10"/>
    <mergeCell ref="A11:C11"/>
    <mergeCell ref="D12:I12"/>
    <mergeCell ref="D13:I13"/>
    <mergeCell ref="A13:C13"/>
    <mergeCell ref="A12:C12"/>
    <mergeCell ref="A18:I18"/>
    <mergeCell ref="A19:I19"/>
    <mergeCell ref="A24:I24"/>
    <mergeCell ref="A25:I25"/>
    <mergeCell ref="A26:I26"/>
    <mergeCell ref="A20:I20"/>
    <mergeCell ref="A14:C14"/>
    <mergeCell ref="D14:I14"/>
    <mergeCell ref="A21:I21"/>
    <mergeCell ref="A22:I22"/>
    <mergeCell ref="A23:I23"/>
    <mergeCell ref="A17:I17"/>
    <mergeCell ref="A15:I15"/>
    <mergeCell ref="A16:I16"/>
    <mergeCell ref="D57:E57"/>
    <mergeCell ref="A73:H73"/>
    <mergeCell ref="A76:H76"/>
    <mergeCell ref="A79:H79"/>
    <mergeCell ref="A62:I62"/>
    <mergeCell ref="A64:H64"/>
    <mergeCell ref="D86:E86"/>
    <mergeCell ref="A58:I58"/>
    <mergeCell ref="A59:I59"/>
    <mergeCell ref="A60:I60"/>
    <mergeCell ref="A109:I109"/>
    <mergeCell ref="A87:I87"/>
    <mergeCell ref="A88:I88"/>
    <mergeCell ref="A89:I89"/>
    <mergeCell ref="A107:I107"/>
    <mergeCell ref="A108:I108"/>
    <mergeCell ref="A101:I101"/>
    <mergeCell ref="A98:I98"/>
    <mergeCell ref="A92:I92"/>
    <mergeCell ref="A104:I104"/>
    <mergeCell ref="A105:B105"/>
    <mergeCell ref="C105:I105"/>
    <mergeCell ref="A106:B106"/>
    <mergeCell ref="C106:I106"/>
    <mergeCell ref="A102:B102"/>
    <mergeCell ref="C102:I102"/>
    <mergeCell ref="A103:B103"/>
    <mergeCell ref="C103:I103"/>
    <mergeCell ref="A100:B100"/>
    <mergeCell ref="C100:I100"/>
    <mergeCell ref="A97:B97"/>
    <mergeCell ref="C97:I97"/>
    <mergeCell ref="A99:B99"/>
    <mergeCell ref="C99:I99"/>
  </mergeCells>
  <pageMargins left="0.45" right="0.45" top="0.75" bottom="0.59313725490196079" header="0" footer="0"/>
  <pageSetup scale="88" orientation="portrait" r:id="rId2"/>
  <headerFooter>
    <oddHeader>&amp;C&amp;"Times New Roman,Bold"&amp;12Attachment A
Continuation Budget Proposal</oddHeader>
    <oddFooter>&amp;C&amp;"Times New Roman,Regular"Page &amp;P of &amp;N</oddFooter>
  </headerFooter>
  <rowBreaks count="2" manualBreakCount="2">
    <brk id="60" max="16383" man="1"/>
    <brk id="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0"/>
  <sheetViews>
    <sheetView view="pageLayout" topLeftCell="A10" zoomScaleNormal="100" workbookViewId="0">
      <selection activeCell="D29" sqref="D29"/>
    </sheetView>
  </sheetViews>
  <sheetFormatPr defaultRowHeight="15" x14ac:dyDescent="0.25"/>
  <cols>
    <col min="1" max="1" width="16.5703125" customWidth="1"/>
    <col min="3" max="3" width="9.7109375" customWidth="1"/>
  </cols>
  <sheetData>
    <row r="1" spans="1:9" ht="46.5" customHeight="1" thickBot="1" x14ac:dyDescent="0.3">
      <c r="A1" s="226" t="s">
        <v>172</v>
      </c>
      <c r="B1" s="226"/>
      <c r="C1" s="226"/>
      <c r="D1" s="226"/>
      <c r="E1" s="226"/>
      <c r="F1" s="226"/>
      <c r="G1" s="226"/>
      <c r="H1" s="226"/>
      <c r="I1" s="226"/>
    </row>
    <row r="2" spans="1:9" ht="15.75" thickTop="1" x14ac:dyDescent="0.25">
      <c r="A2" s="227" t="s">
        <v>61</v>
      </c>
      <c r="B2" s="228"/>
      <c r="C2" s="228"/>
      <c r="D2" s="228"/>
      <c r="E2" s="228"/>
      <c r="F2" s="228"/>
      <c r="G2" s="228"/>
      <c r="H2" s="228"/>
      <c r="I2" s="229"/>
    </row>
    <row r="3" spans="1:9" ht="15.75" thickBot="1" x14ac:dyDescent="0.3">
      <c r="A3" s="230"/>
      <c r="B3" s="231"/>
      <c r="C3" s="231"/>
      <c r="D3" s="231"/>
      <c r="E3" s="231"/>
      <c r="F3" s="231"/>
      <c r="G3" s="231"/>
      <c r="H3" s="231"/>
      <c r="I3" s="232"/>
    </row>
    <row r="4" spans="1:9" ht="15.75" x14ac:dyDescent="0.25">
      <c r="A4" s="233"/>
      <c r="B4" s="234"/>
      <c r="C4" s="18"/>
      <c r="D4" s="19"/>
      <c r="E4" s="235" t="s">
        <v>49</v>
      </c>
      <c r="F4" s="236"/>
      <c r="G4" s="236"/>
      <c r="H4" s="20"/>
      <c r="I4" s="29" t="b">
        <f>AND(H4='Budget Sheets'!G167)</f>
        <v>1</v>
      </c>
    </row>
    <row r="5" spans="1:9" ht="15.75" x14ac:dyDescent="0.25">
      <c r="A5" s="244" t="s">
        <v>52</v>
      </c>
      <c r="B5" s="245"/>
      <c r="C5" s="246"/>
      <c r="D5" s="21"/>
      <c r="E5" s="237" t="s">
        <v>50</v>
      </c>
      <c r="F5" s="238"/>
      <c r="G5" s="238"/>
      <c r="H5" s="22"/>
      <c r="I5" s="242" t="s">
        <v>66</v>
      </c>
    </row>
    <row r="6" spans="1:9" ht="15.75" x14ac:dyDescent="0.25">
      <c r="A6" s="244"/>
      <c r="B6" s="245"/>
      <c r="C6" s="246"/>
      <c r="D6" s="33" t="b">
        <f>AND(C5='Budget Sheets'!D167+'Budget Sheets'!F167)</f>
        <v>1</v>
      </c>
      <c r="E6" s="247" t="s">
        <v>51</v>
      </c>
      <c r="F6" s="248"/>
      <c r="G6" s="248"/>
      <c r="H6" s="23"/>
      <c r="I6" s="243"/>
    </row>
    <row r="7" spans="1:9" ht="15.75" x14ac:dyDescent="0.25">
      <c r="A7" s="249"/>
      <c r="B7" s="250"/>
      <c r="C7" s="250"/>
      <c r="D7" s="251"/>
      <c r="E7" s="247" t="s">
        <v>53</v>
      </c>
      <c r="F7" s="248"/>
      <c r="G7" s="248"/>
      <c r="H7" s="23"/>
      <c r="I7" s="243"/>
    </row>
    <row r="8" spans="1:9" ht="15.75" x14ac:dyDescent="0.25">
      <c r="A8" s="249"/>
      <c r="B8" s="250"/>
      <c r="C8" s="250"/>
      <c r="D8" s="251"/>
      <c r="E8" s="247" t="s">
        <v>102</v>
      </c>
      <c r="F8" s="248"/>
      <c r="G8" s="248"/>
      <c r="H8" s="23"/>
      <c r="I8" s="243"/>
    </row>
    <row r="9" spans="1:9" ht="16.5" thickBot="1" x14ac:dyDescent="0.3">
      <c r="A9" s="252"/>
      <c r="B9" s="253"/>
      <c r="C9" s="24"/>
      <c r="D9" s="25"/>
      <c r="E9" s="247" t="s">
        <v>54</v>
      </c>
      <c r="F9" s="248"/>
      <c r="G9" s="248"/>
      <c r="H9" s="23"/>
      <c r="I9" s="30" t="b">
        <f>AND(H5+H6+H7+H8+H9='Budget Sheets'!E167+'Budget Sheets'!H167)</f>
        <v>1</v>
      </c>
    </row>
    <row r="10" spans="1:9" ht="17.25" thickTop="1" thickBot="1" x14ac:dyDescent="0.3">
      <c r="A10" s="8"/>
      <c r="B10" s="8"/>
      <c r="C10" s="26"/>
      <c r="D10" s="27"/>
      <c r="E10" s="254" t="s">
        <v>55</v>
      </c>
      <c r="F10" s="255"/>
      <c r="G10" s="255"/>
      <c r="H10" s="28">
        <f>SUM(H4:H9)+C5</f>
        <v>0</v>
      </c>
      <c r="I10" s="7"/>
    </row>
    <row r="11" spans="1:9" ht="17.25" thickTop="1" thickBot="1" x14ac:dyDescent="0.3">
      <c r="A11" s="8"/>
      <c r="B11" s="8"/>
      <c r="C11" s="9"/>
      <c r="D11" s="10"/>
      <c r="E11" s="11"/>
      <c r="F11" s="11"/>
      <c r="G11" s="11"/>
      <c r="H11" s="12"/>
      <c r="I11" s="13"/>
    </row>
    <row r="12" spans="1:9" ht="20.25" thickBot="1" x14ac:dyDescent="0.3">
      <c r="A12" s="268" t="s">
        <v>64</v>
      </c>
      <c r="B12" s="269"/>
      <c r="C12" s="269"/>
      <c r="D12" s="269"/>
      <c r="E12" s="16"/>
      <c r="F12" s="16"/>
      <c r="G12" s="17"/>
      <c r="H12" s="256" t="s">
        <v>62</v>
      </c>
      <c r="I12" s="257"/>
    </row>
    <row r="13" spans="1:9" ht="15.75" thickBot="1" x14ac:dyDescent="0.3">
      <c r="A13" s="14" t="s">
        <v>56</v>
      </c>
      <c r="B13" s="15"/>
      <c r="C13" s="15"/>
      <c r="D13" s="15"/>
      <c r="E13" s="258" t="s">
        <v>63</v>
      </c>
      <c r="F13" s="259"/>
      <c r="G13" s="260"/>
      <c r="H13" s="256"/>
      <c r="I13" s="257"/>
    </row>
    <row r="14" spans="1:9" ht="15.75" x14ac:dyDescent="0.25">
      <c r="A14" s="261" t="s">
        <v>57</v>
      </c>
      <c r="B14" s="262"/>
      <c r="C14" s="262"/>
      <c r="D14" s="34" t="b">
        <f>AND(E14='Budget Sheets'!I163)</f>
        <v>1</v>
      </c>
      <c r="E14" s="263"/>
      <c r="F14" s="264"/>
      <c r="G14" s="265"/>
      <c r="H14" s="256"/>
      <c r="I14" s="257"/>
    </row>
    <row r="15" spans="1:9" ht="15.75" x14ac:dyDescent="0.25">
      <c r="A15" s="266" t="s">
        <v>58</v>
      </c>
      <c r="B15" s="267"/>
      <c r="C15" s="267"/>
      <c r="D15" s="35" t="b">
        <f>AND(E15='Budget Sheets'!I164)</f>
        <v>1</v>
      </c>
      <c r="E15" s="239"/>
      <c r="F15" s="240"/>
      <c r="G15" s="241"/>
      <c r="H15" s="256"/>
      <c r="I15" s="257"/>
    </row>
    <row r="16" spans="1:9" ht="16.5" thickBot="1" x14ac:dyDescent="0.3">
      <c r="A16" s="273" t="s">
        <v>59</v>
      </c>
      <c r="B16" s="274"/>
      <c r="C16" s="274"/>
      <c r="D16" s="35" t="b">
        <f>AND(E16='Budget Sheets'!I165)</f>
        <v>1</v>
      </c>
      <c r="E16" s="275"/>
      <c r="F16" s="276"/>
      <c r="G16" s="277"/>
      <c r="H16" s="256"/>
      <c r="I16" s="257"/>
    </row>
    <row r="17" spans="1:9" ht="15.75" x14ac:dyDescent="0.25">
      <c r="A17" s="273" t="s">
        <v>60</v>
      </c>
      <c r="B17" s="274"/>
      <c r="C17" s="274"/>
      <c r="D17" s="35" t="b">
        <f>AND(E17='Budget Sheets'!I166)</f>
        <v>1</v>
      </c>
      <c r="E17" s="275"/>
      <c r="F17" s="276"/>
      <c r="G17" s="276"/>
      <c r="H17" s="278" t="e">
        <f>(('Budget Sheets'!D167+'Budget Sheets'!E167)/'Budget Sheets'!I167)</f>
        <v>#DIV/0!</v>
      </c>
      <c r="I17" s="279"/>
    </row>
    <row r="18" spans="1:9" ht="16.5" thickBot="1" x14ac:dyDescent="0.3">
      <c r="A18" s="282" t="s">
        <v>65</v>
      </c>
      <c r="B18" s="283"/>
      <c r="C18" s="283"/>
      <c r="D18" s="36" t="b">
        <f>AND(E18='Budget Sheets'!I167)</f>
        <v>1</v>
      </c>
      <c r="E18" s="284">
        <f>SUM(E14:G17)</f>
        <v>0</v>
      </c>
      <c r="F18" s="285"/>
      <c r="G18" s="285"/>
      <c r="H18" s="280"/>
      <c r="I18" s="281"/>
    </row>
    <row r="21" spans="1:9" x14ac:dyDescent="0.25">
      <c r="A21" s="270" t="s">
        <v>193</v>
      </c>
      <c r="B21" s="270"/>
      <c r="C21" s="270"/>
      <c r="D21" s="271"/>
      <c r="E21" s="271"/>
      <c r="F21" s="271"/>
      <c r="G21" s="271"/>
      <c r="H21" s="271"/>
      <c r="I21" s="271"/>
    </row>
    <row r="22" spans="1:9" x14ac:dyDescent="0.25">
      <c r="A22" s="270" t="s">
        <v>194</v>
      </c>
      <c r="B22" s="270"/>
      <c r="C22" s="270"/>
      <c r="D22" s="272" t="e">
        <f>H10/D21</f>
        <v>#DIV/0!</v>
      </c>
      <c r="E22" s="272"/>
      <c r="F22" s="272"/>
      <c r="G22" s="272"/>
      <c r="H22" s="272"/>
      <c r="I22" s="272"/>
    </row>
    <row r="38" spans="1:9" x14ac:dyDescent="0.25">
      <c r="A38" s="224" t="s">
        <v>135</v>
      </c>
      <c r="B38" s="225"/>
      <c r="C38" s="225"/>
      <c r="D38" s="225"/>
      <c r="E38" s="225"/>
      <c r="F38" s="225"/>
      <c r="G38" s="225"/>
      <c r="H38" s="225"/>
      <c r="I38" s="225"/>
    </row>
    <row r="39" spans="1:9" x14ac:dyDescent="0.25">
      <c r="A39" s="225" t="s">
        <v>136</v>
      </c>
      <c r="B39" s="225"/>
      <c r="C39" s="225"/>
      <c r="D39" s="225"/>
      <c r="E39" s="225"/>
      <c r="F39" s="225"/>
      <c r="G39" s="225"/>
      <c r="H39" s="225"/>
      <c r="I39" s="225"/>
    </row>
    <row r="40" spans="1:9" x14ac:dyDescent="0.25">
      <c r="A40" s="225">
        <f>'Statement of Work'!$D$4</f>
        <v>0</v>
      </c>
      <c r="B40" s="225"/>
      <c r="C40" s="225"/>
      <c r="D40" s="225"/>
      <c r="E40" s="225"/>
      <c r="F40" s="225"/>
      <c r="G40" s="225"/>
      <c r="H40" s="225"/>
      <c r="I40" s="225"/>
    </row>
  </sheetData>
  <sheetProtection password="D177" sheet="1" objects="1" scenarios="1"/>
  <customSheetViews>
    <customSheetView guid="{DA0367D1-2001-42BD-8DF3-0DBD62F364AE}" showPageBreaks="1" view="pageLayout">
      <selection activeCell="A7" sqref="A7:D7"/>
      <pageMargins left="0.7" right="0.7" top="0.75" bottom="0.75" header="0.3" footer="0.3"/>
      <pageSetup orientation="portrait" r:id="rId1"/>
      <headerFooter>
        <oddHeader>&amp;CWyoming Department of Health, Aging Division, Community Living Section
SFY 2019 Wyoming Home Services, Grant Application</oddHeader>
        <oddFooter>&amp;C&amp;"Times New Roman,Regular"&amp;8ATTACHMENT B
TO CONTRACT BETWEEN
WYOMING DEPARTMENT OF HEALTH, AGING DIVISION, COMMUNITY LIVING SECTION
AND BUFFALO SENIOR CENTER, INC
Page &amp;P of &amp;N</oddFooter>
      </headerFooter>
    </customSheetView>
  </customSheetViews>
  <mergeCells count="37">
    <mergeCell ref="A21:C21"/>
    <mergeCell ref="D21:I21"/>
    <mergeCell ref="A22:C22"/>
    <mergeCell ref="D22:I22"/>
    <mergeCell ref="A16:C16"/>
    <mergeCell ref="E16:G16"/>
    <mergeCell ref="A17:C17"/>
    <mergeCell ref="E17:G17"/>
    <mergeCell ref="H17:I18"/>
    <mergeCell ref="A18:C18"/>
    <mergeCell ref="E18:G18"/>
    <mergeCell ref="A8:D8"/>
    <mergeCell ref="E9:G9"/>
    <mergeCell ref="A9:B9"/>
    <mergeCell ref="E10:G10"/>
    <mergeCell ref="H12:I16"/>
    <mergeCell ref="E13:G13"/>
    <mergeCell ref="A14:C14"/>
    <mergeCell ref="E14:G14"/>
    <mergeCell ref="A15:C15"/>
    <mergeCell ref="A12:D12"/>
    <mergeCell ref="A38:I38"/>
    <mergeCell ref="A39:I39"/>
    <mergeCell ref="A40:I40"/>
    <mergeCell ref="A1:I1"/>
    <mergeCell ref="A2:I3"/>
    <mergeCell ref="A4:B4"/>
    <mergeCell ref="E4:G4"/>
    <mergeCell ref="E5:G5"/>
    <mergeCell ref="E15:G15"/>
    <mergeCell ref="I5:I8"/>
    <mergeCell ref="A5:B6"/>
    <mergeCell ref="C5:C6"/>
    <mergeCell ref="E7:G7"/>
    <mergeCell ref="E8:G8"/>
    <mergeCell ref="A7:D7"/>
    <mergeCell ref="E6:G6"/>
  </mergeCells>
  <conditionalFormatting sqref="D6">
    <cfRule type="containsText" dxfId="10" priority="7" stopIfTrue="1" operator="containsText" text="FALSE">
      <formula>NOT(ISERROR(SEARCH("FALSE",D6)))</formula>
    </cfRule>
    <cfRule type="containsText" dxfId="9" priority="8" stopIfTrue="1" operator="containsText" text="TRUE">
      <formula>NOT(ISERROR(SEARCH("TRUE",D6)))</formula>
    </cfRule>
  </conditionalFormatting>
  <conditionalFormatting sqref="I4">
    <cfRule type="containsText" dxfId="8" priority="5" stopIfTrue="1" operator="containsText" text="FALSE">
      <formula>NOT(ISERROR(SEARCH("FALSE",I4)))</formula>
    </cfRule>
    <cfRule type="containsText" dxfId="7" priority="6" stopIfTrue="1" operator="containsText" text="TRUE">
      <formula>NOT(ISERROR(SEARCH("TRUE",I4)))</formula>
    </cfRule>
  </conditionalFormatting>
  <conditionalFormatting sqref="I9">
    <cfRule type="containsText" dxfId="6" priority="3" stopIfTrue="1" operator="containsText" text="FALSE">
      <formula>NOT(ISERROR(SEARCH("FALSE",I9)))</formula>
    </cfRule>
    <cfRule type="containsText" dxfId="5" priority="4" stopIfTrue="1" operator="containsText" text="TRUE">
      <formula>NOT(ISERROR(SEARCH("TRUE",I9)))</formula>
    </cfRule>
  </conditionalFormatting>
  <conditionalFormatting sqref="D14:D18">
    <cfRule type="containsText" dxfId="4" priority="1" stopIfTrue="1" operator="containsText" text="FALSE">
      <formula>NOT(ISERROR(SEARCH("FALSE",D14)))</formula>
    </cfRule>
    <cfRule type="containsText" dxfId="3" priority="2" stopIfTrue="1" operator="containsText" text="TRUE">
      <formula>NOT(ISERROR(SEARCH("TRUE",D14)))</formula>
    </cfRule>
  </conditionalFormatting>
  <dataValidations count="1">
    <dataValidation type="whole" operator="greaterThanOrEqual" allowBlank="1" showInputMessage="1" showErrorMessage="1" sqref="E14:G17 D5 C5:C6 H4:H9">
      <formula1>0</formula1>
    </dataValidation>
  </dataValidations>
  <pageMargins left="0.7" right="0.7" top="1.1166666670000001" bottom="0.5" header="0.5" footer="0.5"/>
  <pageSetup orientation="portrait" r:id="rId2"/>
  <headerFooter>
    <oddHeader>&amp;C&amp;"Times New Roman,Bold"&amp;12Attachment A
Continuation Budget Proposal</oddHeader>
    <oddFooter>&amp;C&amp;"Times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3"/>
  <sheetViews>
    <sheetView view="pageLayout" topLeftCell="A64" zoomScale="75" zoomScaleNormal="100" zoomScalePageLayoutView="75" workbookViewId="0">
      <selection activeCell="F184" sqref="F184"/>
    </sheetView>
  </sheetViews>
  <sheetFormatPr defaultColWidth="8" defaultRowHeight="15" x14ac:dyDescent="0.25"/>
  <cols>
    <col min="1" max="1" width="15.5703125" customWidth="1"/>
    <col min="2" max="2" width="10.5703125" customWidth="1"/>
    <col min="3" max="3" width="11.5703125" customWidth="1"/>
    <col min="4" max="8" width="15.28515625" customWidth="1"/>
    <col min="9" max="9" width="21.42578125" customWidth="1"/>
  </cols>
  <sheetData>
    <row r="1" spans="1:9" x14ac:dyDescent="0.25">
      <c r="A1" s="296"/>
      <c r="B1" s="296"/>
      <c r="C1" s="296"/>
      <c r="D1" s="296"/>
      <c r="E1" s="296"/>
      <c r="F1" s="296"/>
      <c r="G1" s="296"/>
      <c r="H1" s="296"/>
      <c r="I1" s="296"/>
    </row>
    <row r="2" spans="1:9" ht="19.5" thickBot="1" x14ac:dyDescent="0.35">
      <c r="A2" s="335" t="s">
        <v>46</v>
      </c>
      <c r="B2" s="335"/>
      <c r="C2" s="335"/>
      <c r="D2" s="335"/>
      <c r="E2" s="335"/>
      <c r="F2" s="335"/>
      <c r="G2" s="335"/>
      <c r="H2" s="335"/>
      <c r="I2" s="335"/>
    </row>
    <row r="3" spans="1:9" x14ac:dyDescent="0.25">
      <c r="A3" s="324"/>
      <c r="B3" s="325"/>
      <c r="C3" s="326"/>
      <c r="D3" s="327" t="s">
        <v>37</v>
      </c>
      <c r="E3" s="328"/>
      <c r="F3" s="327" t="s">
        <v>38</v>
      </c>
      <c r="G3" s="329"/>
      <c r="H3" s="328"/>
      <c r="I3" s="330"/>
    </row>
    <row r="4" spans="1:9" ht="18.75" x14ac:dyDescent="0.3">
      <c r="A4" s="332" t="s">
        <v>36</v>
      </c>
      <c r="B4" s="333"/>
      <c r="C4" s="334"/>
      <c r="D4" s="60" t="s">
        <v>39</v>
      </c>
      <c r="E4" s="61" t="s">
        <v>40</v>
      </c>
      <c r="F4" s="60" t="s">
        <v>39</v>
      </c>
      <c r="G4" s="62" t="s">
        <v>41</v>
      </c>
      <c r="H4" s="61" t="s">
        <v>40</v>
      </c>
      <c r="I4" s="331"/>
    </row>
    <row r="5" spans="1:9" x14ac:dyDescent="0.25">
      <c r="A5" s="293"/>
      <c r="B5" s="294"/>
      <c r="C5" s="295"/>
      <c r="D5" s="63"/>
      <c r="E5" s="64"/>
      <c r="F5" s="63"/>
      <c r="G5" s="65"/>
      <c r="H5" s="64"/>
      <c r="I5" s="66">
        <f>D5+E5+F5+G5+H5</f>
        <v>0</v>
      </c>
    </row>
    <row r="6" spans="1:9" x14ac:dyDescent="0.25">
      <c r="A6" s="342"/>
      <c r="B6" s="343"/>
      <c r="C6" s="344"/>
      <c r="D6" s="63"/>
      <c r="E6" s="64"/>
      <c r="F6" s="63"/>
      <c r="G6" s="65"/>
      <c r="H6" s="64"/>
      <c r="I6" s="66">
        <f t="shared" ref="I6:I33" si="0">D6+E6+F6+G6+H6</f>
        <v>0</v>
      </c>
    </row>
    <row r="7" spans="1:9" x14ac:dyDescent="0.25">
      <c r="A7" s="342"/>
      <c r="B7" s="343"/>
      <c r="C7" s="344"/>
      <c r="D7" s="63"/>
      <c r="E7" s="64"/>
      <c r="F7" s="63"/>
      <c r="G7" s="65"/>
      <c r="H7" s="64"/>
      <c r="I7" s="66">
        <f t="shared" si="0"/>
        <v>0</v>
      </c>
    </row>
    <row r="8" spans="1:9" x14ac:dyDescent="0.25">
      <c r="A8" s="342"/>
      <c r="B8" s="343"/>
      <c r="C8" s="344"/>
      <c r="D8" s="63"/>
      <c r="E8" s="64"/>
      <c r="F8" s="63"/>
      <c r="G8" s="65"/>
      <c r="H8" s="64"/>
      <c r="I8" s="66">
        <f t="shared" si="0"/>
        <v>0</v>
      </c>
    </row>
    <row r="9" spans="1:9" x14ac:dyDescent="0.25">
      <c r="A9" s="342"/>
      <c r="B9" s="343"/>
      <c r="C9" s="344"/>
      <c r="D9" s="63"/>
      <c r="E9" s="64"/>
      <c r="F9" s="63"/>
      <c r="G9" s="65"/>
      <c r="H9" s="64"/>
      <c r="I9" s="66">
        <f t="shared" si="0"/>
        <v>0</v>
      </c>
    </row>
    <row r="10" spans="1:9" x14ac:dyDescent="0.25">
      <c r="A10" s="342"/>
      <c r="B10" s="343"/>
      <c r="C10" s="344"/>
      <c r="D10" s="63"/>
      <c r="E10" s="64"/>
      <c r="F10" s="63"/>
      <c r="G10" s="65"/>
      <c r="H10" s="64"/>
      <c r="I10" s="66">
        <f t="shared" si="0"/>
        <v>0</v>
      </c>
    </row>
    <row r="11" spans="1:9" x14ac:dyDescent="0.25">
      <c r="A11" s="342"/>
      <c r="B11" s="343"/>
      <c r="C11" s="344"/>
      <c r="D11" s="63"/>
      <c r="E11" s="64"/>
      <c r="F11" s="63"/>
      <c r="G11" s="65"/>
      <c r="H11" s="64"/>
      <c r="I11" s="66">
        <f t="shared" si="0"/>
        <v>0</v>
      </c>
    </row>
    <row r="12" spans="1:9" ht="14.45" customHeight="1" x14ac:dyDescent="0.25">
      <c r="A12" s="342"/>
      <c r="B12" s="343"/>
      <c r="C12" s="344"/>
      <c r="D12" s="63"/>
      <c r="E12" s="64"/>
      <c r="F12" s="63"/>
      <c r="G12" s="65"/>
      <c r="H12" s="64"/>
      <c r="I12" s="66">
        <f t="shared" si="0"/>
        <v>0</v>
      </c>
    </row>
    <row r="13" spans="1:9" ht="14.45" customHeight="1" x14ac:dyDescent="0.25">
      <c r="A13" s="342"/>
      <c r="B13" s="343"/>
      <c r="C13" s="344"/>
      <c r="D13" s="63"/>
      <c r="E13" s="64"/>
      <c r="F13" s="63"/>
      <c r="G13" s="65"/>
      <c r="H13" s="64"/>
      <c r="I13" s="66">
        <f t="shared" si="0"/>
        <v>0</v>
      </c>
    </row>
    <row r="14" spans="1:9" x14ac:dyDescent="0.25">
      <c r="A14" s="342"/>
      <c r="B14" s="343"/>
      <c r="C14" s="344"/>
      <c r="D14" s="63"/>
      <c r="E14" s="64"/>
      <c r="F14" s="63"/>
      <c r="G14" s="65"/>
      <c r="H14" s="64"/>
      <c r="I14" s="66">
        <f t="shared" si="0"/>
        <v>0</v>
      </c>
    </row>
    <row r="15" spans="1:9" x14ac:dyDescent="0.25">
      <c r="A15" s="342"/>
      <c r="B15" s="343"/>
      <c r="C15" s="344"/>
      <c r="D15" s="63"/>
      <c r="E15" s="64"/>
      <c r="F15" s="63"/>
      <c r="G15" s="65"/>
      <c r="H15" s="64"/>
      <c r="I15" s="66">
        <f t="shared" si="0"/>
        <v>0</v>
      </c>
    </row>
    <row r="16" spans="1:9" x14ac:dyDescent="0.25">
      <c r="A16" s="342"/>
      <c r="B16" s="343"/>
      <c r="C16" s="344"/>
      <c r="D16" s="63"/>
      <c r="E16" s="64"/>
      <c r="F16" s="63"/>
      <c r="G16" s="65"/>
      <c r="H16" s="64"/>
      <c r="I16" s="66">
        <f t="shared" si="0"/>
        <v>0</v>
      </c>
    </row>
    <row r="17" spans="1:9" x14ac:dyDescent="0.25">
      <c r="A17" s="293"/>
      <c r="B17" s="294"/>
      <c r="C17" s="295"/>
      <c r="D17" s="63"/>
      <c r="E17" s="64"/>
      <c r="F17" s="63"/>
      <c r="G17" s="65"/>
      <c r="H17" s="64"/>
      <c r="I17" s="66">
        <f t="shared" si="0"/>
        <v>0</v>
      </c>
    </row>
    <row r="18" spans="1:9" ht="15.75" thickBot="1" x14ac:dyDescent="0.3">
      <c r="A18" s="336" t="s">
        <v>89</v>
      </c>
      <c r="B18" s="337"/>
      <c r="C18" s="338"/>
      <c r="D18" s="67">
        <f t="shared" ref="D18:I18" si="1">SUM(D5:D17)</f>
        <v>0</v>
      </c>
      <c r="E18" s="68">
        <f t="shared" si="1"/>
        <v>0</v>
      </c>
      <c r="F18" s="67">
        <f t="shared" si="1"/>
        <v>0</v>
      </c>
      <c r="G18" s="69">
        <f t="shared" si="1"/>
        <v>0</v>
      </c>
      <c r="H18" s="68">
        <f t="shared" si="1"/>
        <v>0</v>
      </c>
      <c r="I18" s="70">
        <f t="shared" si="1"/>
        <v>0</v>
      </c>
    </row>
    <row r="19" spans="1:9" ht="18.75" x14ac:dyDescent="0.3">
      <c r="A19" s="339" t="s">
        <v>42</v>
      </c>
      <c r="B19" s="340"/>
      <c r="C19" s="341"/>
      <c r="D19" s="71"/>
      <c r="E19" s="72"/>
      <c r="F19" s="71"/>
      <c r="G19" s="73"/>
      <c r="H19" s="72"/>
      <c r="I19" s="74"/>
    </row>
    <row r="20" spans="1:9" x14ac:dyDescent="0.25">
      <c r="A20" s="293"/>
      <c r="B20" s="294"/>
      <c r="C20" s="295"/>
      <c r="D20" s="63"/>
      <c r="E20" s="64"/>
      <c r="F20" s="63"/>
      <c r="G20" s="65"/>
      <c r="H20" s="64"/>
      <c r="I20" s="66">
        <f t="shared" si="0"/>
        <v>0</v>
      </c>
    </row>
    <row r="21" spans="1:9" x14ac:dyDescent="0.25">
      <c r="A21" s="342"/>
      <c r="B21" s="343"/>
      <c r="C21" s="344"/>
      <c r="D21" s="63"/>
      <c r="E21" s="64"/>
      <c r="F21" s="63"/>
      <c r="G21" s="65"/>
      <c r="H21" s="64"/>
      <c r="I21" s="66">
        <f t="shared" si="0"/>
        <v>0</v>
      </c>
    </row>
    <row r="22" spans="1:9" x14ac:dyDescent="0.25">
      <c r="A22" s="342"/>
      <c r="B22" s="343"/>
      <c r="C22" s="344"/>
      <c r="D22" s="63"/>
      <c r="E22" s="64"/>
      <c r="F22" s="63"/>
      <c r="G22" s="65"/>
      <c r="H22" s="64"/>
      <c r="I22" s="66">
        <f t="shared" si="0"/>
        <v>0</v>
      </c>
    </row>
    <row r="23" spans="1:9" x14ac:dyDescent="0.25">
      <c r="A23" s="342"/>
      <c r="B23" s="343"/>
      <c r="C23" s="344"/>
      <c r="D23" s="63"/>
      <c r="E23" s="64"/>
      <c r="F23" s="63"/>
      <c r="G23" s="65"/>
      <c r="H23" s="64"/>
      <c r="I23" s="66">
        <f t="shared" si="0"/>
        <v>0</v>
      </c>
    </row>
    <row r="24" spans="1:9" x14ac:dyDescent="0.25">
      <c r="A24" s="342"/>
      <c r="B24" s="343"/>
      <c r="C24" s="344"/>
      <c r="D24" s="63"/>
      <c r="E24" s="64"/>
      <c r="F24" s="63"/>
      <c r="G24" s="65"/>
      <c r="H24" s="64"/>
      <c r="I24" s="66">
        <f t="shared" si="0"/>
        <v>0</v>
      </c>
    </row>
    <row r="25" spans="1:9" x14ac:dyDescent="0.25">
      <c r="A25" s="342"/>
      <c r="B25" s="343"/>
      <c r="C25" s="344"/>
      <c r="D25" s="63"/>
      <c r="E25" s="64"/>
      <c r="F25" s="63"/>
      <c r="G25" s="65"/>
      <c r="H25" s="64"/>
      <c r="I25" s="66">
        <f t="shared" si="0"/>
        <v>0</v>
      </c>
    </row>
    <row r="26" spans="1:9" ht="14.45" customHeight="1" x14ac:dyDescent="0.25">
      <c r="A26" s="342"/>
      <c r="B26" s="343"/>
      <c r="C26" s="344"/>
      <c r="D26" s="63"/>
      <c r="E26" s="64"/>
      <c r="F26" s="63"/>
      <c r="G26" s="65"/>
      <c r="H26" s="64"/>
      <c r="I26" s="66">
        <f t="shared" si="0"/>
        <v>0</v>
      </c>
    </row>
    <row r="27" spans="1:9" x14ac:dyDescent="0.25">
      <c r="A27" s="342"/>
      <c r="B27" s="343"/>
      <c r="C27" s="344"/>
      <c r="D27" s="63"/>
      <c r="E27" s="64"/>
      <c r="F27" s="63"/>
      <c r="G27" s="65"/>
      <c r="H27" s="64"/>
      <c r="I27" s="66">
        <f t="shared" si="0"/>
        <v>0</v>
      </c>
    </row>
    <row r="28" spans="1:9" ht="14.45" customHeight="1" x14ac:dyDescent="0.25">
      <c r="A28" s="342"/>
      <c r="B28" s="343"/>
      <c r="C28" s="344"/>
      <c r="D28" s="63"/>
      <c r="E28" s="64"/>
      <c r="F28" s="63"/>
      <c r="G28" s="65"/>
      <c r="H28" s="64"/>
      <c r="I28" s="66">
        <f t="shared" si="0"/>
        <v>0</v>
      </c>
    </row>
    <row r="29" spans="1:9" ht="14.45" customHeight="1" x14ac:dyDescent="0.25">
      <c r="A29" s="342"/>
      <c r="B29" s="343"/>
      <c r="C29" s="344"/>
      <c r="D29" s="63"/>
      <c r="E29" s="64"/>
      <c r="F29" s="63"/>
      <c r="G29" s="65"/>
      <c r="H29" s="64"/>
      <c r="I29" s="66">
        <f t="shared" si="0"/>
        <v>0</v>
      </c>
    </row>
    <row r="30" spans="1:9" ht="14.45" customHeight="1" x14ac:dyDescent="0.25">
      <c r="A30" s="342"/>
      <c r="B30" s="343"/>
      <c r="C30" s="344"/>
      <c r="D30" s="75"/>
      <c r="E30" s="76"/>
      <c r="F30" s="75"/>
      <c r="G30" s="77"/>
      <c r="H30" s="76"/>
      <c r="I30" s="66">
        <f t="shared" si="0"/>
        <v>0</v>
      </c>
    </row>
    <row r="31" spans="1:9" ht="14.45" customHeight="1" x14ac:dyDescent="0.25">
      <c r="A31" s="342"/>
      <c r="B31" s="343"/>
      <c r="C31" s="344"/>
      <c r="D31" s="75"/>
      <c r="E31" s="76"/>
      <c r="F31" s="75"/>
      <c r="G31" s="77"/>
      <c r="H31" s="76"/>
      <c r="I31" s="66">
        <f t="shared" si="0"/>
        <v>0</v>
      </c>
    </row>
    <row r="32" spans="1:9" ht="14.45" customHeight="1" x14ac:dyDescent="0.25">
      <c r="A32" s="293"/>
      <c r="B32" s="294"/>
      <c r="C32" s="295"/>
      <c r="D32" s="75"/>
      <c r="E32" s="76"/>
      <c r="F32" s="75"/>
      <c r="G32" s="77"/>
      <c r="H32" s="76"/>
      <c r="I32" s="66">
        <f t="shared" si="0"/>
        <v>0</v>
      </c>
    </row>
    <row r="33" spans="1:9" x14ac:dyDescent="0.25">
      <c r="A33" s="311"/>
      <c r="B33" s="312"/>
      <c r="C33" s="313"/>
      <c r="D33" s="75"/>
      <c r="E33" s="76"/>
      <c r="F33" s="75"/>
      <c r="G33" s="77"/>
      <c r="H33" s="76"/>
      <c r="I33" s="78">
        <f t="shared" si="0"/>
        <v>0</v>
      </c>
    </row>
    <row r="34" spans="1:9" ht="15.75" thickBot="1" x14ac:dyDescent="0.3">
      <c r="A34" s="336" t="s">
        <v>88</v>
      </c>
      <c r="B34" s="337"/>
      <c r="C34" s="338"/>
      <c r="D34" s="79">
        <f>SUM(D20:D33)</f>
        <v>0</v>
      </c>
      <c r="E34" s="80">
        <f>SUM(E20:E33)</f>
        <v>0</v>
      </c>
      <c r="F34" s="79">
        <f>SUM(F20:F33)</f>
        <v>0</v>
      </c>
      <c r="G34" s="81">
        <f>SUM(G20:G33)</f>
        <v>0</v>
      </c>
      <c r="H34" s="80">
        <f>SUM(H20:H33)</f>
        <v>0</v>
      </c>
      <c r="I34" s="82">
        <f>D34+E34+F34+G34+H34</f>
        <v>0</v>
      </c>
    </row>
    <row r="35" spans="1:9" x14ac:dyDescent="0.25">
      <c r="A35" s="345" t="s">
        <v>90</v>
      </c>
      <c r="B35" s="346"/>
      <c r="C35" s="347"/>
      <c r="D35" s="83">
        <f t="shared" ref="D35:I35" si="2">D18+D34</f>
        <v>0</v>
      </c>
      <c r="E35" s="84">
        <f t="shared" si="2"/>
        <v>0</v>
      </c>
      <c r="F35" s="83">
        <f t="shared" si="2"/>
        <v>0</v>
      </c>
      <c r="G35" s="85">
        <f t="shared" si="2"/>
        <v>0</v>
      </c>
      <c r="H35" s="86">
        <f t="shared" si="2"/>
        <v>0</v>
      </c>
      <c r="I35" s="87">
        <f t="shared" si="2"/>
        <v>0</v>
      </c>
    </row>
    <row r="36" spans="1:9" x14ac:dyDescent="0.25">
      <c r="A36" s="45"/>
      <c r="B36" s="45"/>
      <c r="C36" s="45"/>
      <c r="D36" s="46"/>
      <c r="E36" s="46"/>
      <c r="F36" s="46"/>
      <c r="G36" s="46"/>
      <c r="H36" s="46"/>
      <c r="I36" s="47"/>
    </row>
    <row r="37" spans="1:9" x14ac:dyDescent="0.25">
      <c r="A37" s="45"/>
      <c r="B37" s="45"/>
      <c r="C37" s="45"/>
      <c r="D37" s="46"/>
      <c r="E37" s="52"/>
      <c r="F37" s="46"/>
      <c r="G37" s="46"/>
      <c r="H37" s="46"/>
      <c r="I37" s="47"/>
    </row>
    <row r="38" spans="1:9" x14ac:dyDescent="0.25">
      <c r="A38" s="287" t="s">
        <v>135</v>
      </c>
      <c r="B38" s="288"/>
      <c r="C38" s="288"/>
      <c r="D38" s="288"/>
      <c r="E38" s="288"/>
      <c r="F38" s="288"/>
      <c r="G38" s="288"/>
      <c r="H38" s="288"/>
      <c r="I38" s="288"/>
    </row>
    <row r="39" spans="1:9" x14ac:dyDescent="0.25">
      <c r="A39" s="288" t="s">
        <v>136</v>
      </c>
      <c r="B39" s="288"/>
      <c r="C39" s="288"/>
      <c r="D39" s="288"/>
      <c r="E39" s="288"/>
      <c r="F39" s="288"/>
      <c r="G39" s="288"/>
      <c r="H39" s="288"/>
      <c r="I39" s="288"/>
    </row>
    <row r="40" spans="1:9" x14ac:dyDescent="0.25">
      <c r="A40" s="288">
        <f>'Statement of Work'!$D$4</f>
        <v>0</v>
      </c>
      <c r="B40" s="288"/>
      <c r="C40" s="288"/>
      <c r="D40" s="288"/>
      <c r="E40" s="288"/>
      <c r="F40" s="288"/>
      <c r="G40" s="288"/>
      <c r="H40" s="288"/>
      <c r="I40" s="288"/>
    </row>
    <row r="41" spans="1:9" x14ac:dyDescent="0.25">
      <c r="A41" s="296"/>
      <c r="B41" s="296"/>
      <c r="C41" s="296"/>
      <c r="D41" s="296"/>
      <c r="E41" s="296"/>
      <c r="F41" s="296"/>
      <c r="G41" s="296"/>
      <c r="H41" s="296"/>
      <c r="I41" s="296"/>
    </row>
    <row r="42" spans="1:9" ht="19.5" thickBot="1" x14ac:dyDescent="0.35">
      <c r="A42" s="335" t="s">
        <v>47</v>
      </c>
      <c r="B42" s="335"/>
      <c r="C42" s="335"/>
      <c r="D42" s="335"/>
      <c r="E42" s="335"/>
      <c r="F42" s="335"/>
      <c r="G42" s="335"/>
      <c r="H42" s="335"/>
      <c r="I42" s="335"/>
    </row>
    <row r="43" spans="1:9" x14ac:dyDescent="0.25">
      <c r="A43" s="324"/>
      <c r="B43" s="325"/>
      <c r="C43" s="326"/>
      <c r="D43" s="327" t="s">
        <v>37</v>
      </c>
      <c r="E43" s="328"/>
      <c r="F43" s="327" t="s">
        <v>38</v>
      </c>
      <c r="G43" s="329"/>
      <c r="H43" s="328"/>
      <c r="I43" s="330"/>
    </row>
    <row r="44" spans="1:9" ht="18.75" x14ac:dyDescent="0.3">
      <c r="A44" s="332" t="s">
        <v>43</v>
      </c>
      <c r="B44" s="333"/>
      <c r="C44" s="334"/>
      <c r="D44" s="60" t="s">
        <v>39</v>
      </c>
      <c r="E44" s="61" t="s">
        <v>40</v>
      </c>
      <c r="F44" s="60" t="s">
        <v>39</v>
      </c>
      <c r="G44" s="62" t="s">
        <v>41</v>
      </c>
      <c r="H44" s="61" t="s">
        <v>40</v>
      </c>
      <c r="I44" s="331"/>
    </row>
    <row r="45" spans="1:9" x14ac:dyDescent="0.25">
      <c r="A45" s="293"/>
      <c r="B45" s="294"/>
      <c r="C45" s="295"/>
      <c r="D45" s="63"/>
      <c r="E45" s="64"/>
      <c r="F45" s="63"/>
      <c r="G45" s="65"/>
      <c r="H45" s="64"/>
      <c r="I45" s="66">
        <f>D45+E45+F45+G45+H45</f>
        <v>0</v>
      </c>
    </row>
    <row r="46" spans="1:9" x14ac:dyDescent="0.25">
      <c r="A46" s="293"/>
      <c r="B46" s="294"/>
      <c r="C46" s="295"/>
      <c r="D46" s="63"/>
      <c r="E46" s="64"/>
      <c r="F46" s="63"/>
      <c r="G46" s="65"/>
      <c r="H46" s="64"/>
      <c r="I46" s="66">
        <f t="shared" ref="I46:I57" si="3">D46+E46+F46+G46+H46</f>
        <v>0</v>
      </c>
    </row>
    <row r="47" spans="1:9" x14ac:dyDescent="0.25">
      <c r="A47" s="293"/>
      <c r="B47" s="294"/>
      <c r="C47" s="295"/>
      <c r="D47" s="63"/>
      <c r="E47" s="64"/>
      <c r="F47" s="63"/>
      <c r="G47" s="65"/>
      <c r="H47" s="64"/>
      <c r="I47" s="66">
        <f t="shared" si="3"/>
        <v>0</v>
      </c>
    </row>
    <row r="48" spans="1:9" x14ac:dyDescent="0.25">
      <c r="A48" s="293"/>
      <c r="B48" s="294"/>
      <c r="C48" s="295"/>
      <c r="D48" s="63"/>
      <c r="E48" s="64"/>
      <c r="F48" s="63"/>
      <c r="G48" s="65"/>
      <c r="H48" s="64"/>
      <c r="I48" s="66">
        <f t="shared" si="3"/>
        <v>0</v>
      </c>
    </row>
    <row r="49" spans="1:9" x14ac:dyDescent="0.25">
      <c r="A49" s="293"/>
      <c r="B49" s="294"/>
      <c r="C49" s="295"/>
      <c r="D49" s="63"/>
      <c r="E49" s="64"/>
      <c r="F49" s="63"/>
      <c r="G49" s="65"/>
      <c r="H49" s="64"/>
      <c r="I49" s="66">
        <f t="shared" si="3"/>
        <v>0</v>
      </c>
    </row>
    <row r="50" spans="1:9" x14ac:dyDescent="0.25">
      <c r="A50" s="293"/>
      <c r="B50" s="294"/>
      <c r="C50" s="295"/>
      <c r="D50" s="63"/>
      <c r="E50" s="64"/>
      <c r="F50" s="63"/>
      <c r="G50" s="65"/>
      <c r="H50" s="64"/>
      <c r="I50" s="66">
        <f t="shared" si="3"/>
        <v>0</v>
      </c>
    </row>
    <row r="51" spans="1:9" x14ac:dyDescent="0.25">
      <c r="A51" s="293"/>
      <c r="B51" s="294"/>
      <c r="C51" s="295"/>
      <c r="D51" s="63"/>
      <c r="E51" s="64"/>
      <c r="F51" s="63"/>
      <c r="G51" s="65"/>
      <c r="H51" s="64"/>
      <c r="I51" s="66">
        <f t="shared" si="3"/>
        <v>0</v>
      </c>
    </row>
    <row r="52" spans="1:9" x14ac:dyDescent="0.25">
      <c r="A52" s="293"/>
      <c r="B52" s="294"/>
      <c r="C52" s="295"/>
      <c r="D52" s="63"/>
      <c r="E52" s="64"/>
      <c r="F52" s="63"/>
      <c r="G52" s="65"/>
      <c r="H52" s="64"/>
      <c r="I52" s="66">
        <f t="shared" si="3"/>
        <v>0</v>
      </c>
    </row>
    <row r="53" spans="1:9" x14ac:dyDescent="0.25">
      <c r="A53" s="293"/>
      <c r="B53" s="294"/>
      <c r="C53" s="295"/>
      <c r="D53" s="63"/>
      <c r="E53" s="64"/>
      <c r="F53" s="63"/>
      <c r="G53" s="65"/>
      <c r="H53" s="64"/>
      <c r="I53" s="66">
        <f t="shared" si="3"/>
        <v>0</v>
      </c>
    </row>
    <row r="54" spans="1:9" x14ac:dyDescent="0.25">
      <c r="A54" s="293"/>
      <c r="B54" s="294"/>
      <c r="C54" s="295"/>
      <c r="D54" s="63"/>
      <c r="E54" s="64"/>
      <c r="F54" s="63"/>
      <c r="G54" s="65"/>
      <c r="H54" s="64"/>
      <c r="I54" s="66">
        <f t="shared" si="3"/>
        <v>0</v>
      </c>
    </row>
    <row r="55" spans="1:9" x14ac:dyDescent="0.25">
      <c r="A55" s="302"/>
      <c r="B55" s="303"/>
      <c r="C55" s="304"/>
      <c r="D55" s="63"/>
      <c r="E55" s="64"/>
      <c r="F55" s="63"/>
      <c r="G55" s="65"/>
      <c r="H55" s="64"/>
      <c r="I55" s="66">
        <f t="shared" si="3"/>
        <v>0</v>
      </c>
    </row>
    <row r="56" spans="1:9" x14ac:dyDescent="0.25">
      <c r="A56" s="302"/>
      <c r="B56" s="303"/>
      <c r="C56" s="304"/>
      <c r="D56" s="63"/>
      <c r="E56" s="64"/>
      <c r="F56" s="63"/>
      <c r="G56" s="65"/>
      <c r="H56" s="64"/>
      <c r="I56" s="66">
        <f t="shared" si="3"/>
        <v>0</v>
      </c>
    </row>
    <row r="57" spans="1:9" x14ac:dyDescent="0.25">
      <c r="A57" s="293"/>
      <c r="B57" s="294"/>
      <c r="C57" s="295"/>
      <c r="D57" s="63"/>
      <c r="E57" s="64"/>
      <c r="F57" s="63"/>
      <c r="G57" s="65"/>
      <c r="H57" s="64"/>
      <c r="I57" s="66">
        <f t="shared" si="3"/>
        <v>0</v>
      </c>
    </row>
    <row r="58" spans="1:9" ht="15.75" thickBot="1" x14ac:dyDescent="0.3">
      <c r="A58" s="336" t="s">
        <v>91</v>
      </c>
      <c r="B58" s="337"/>
      <c r="C58" s="338"/>
      <c r="D58" s="67">
        <f t="shared" ref="D58:I58" si="4">SUM(D45:D57)</f>
        <v>0</v>
      </c>
      <c r="E58" s="68">
        <f t="shared" si="4"/>
        <v>0</v>
      </c>
      <c r="F58" s="67">
        <f t="shared" si="4"/>
        <v>0</v>
      </c>
      <c r="G58" s="69">
        <f t="shared" si="4"/>
        <v>0</v>
      </c>
      <c r="H58" s="68">
        <f t="shared" si="4"/>
        <v>0</v>
      </c>
      <c r="I58" s="70">
        <f t="shared" si="4"/>
        <v>0</v>
      </c>
    </row>
    <row r="59" spans="1:9" ht="18.75" x14ac:dyDescent="0.3">
      <c r="A59" s="339" t="s">
        <v>48</v>
      </c>
      <c r="B59" s="340"/>
      <c r="C59" s="341"/>
      <c r="D59" s="71"/>
      <c r="E59" s="72"/>
      <c r="F59" s="71"/>
      <c r="G59" s="73"/>
      <c r="H59" s="72"/>
      <c r="I59" s="74"/>
    </row>
    <row r="60" spans="1:9" x14ac:dyDescent="0.25">
      <c r="A60" s="293"/>
      <c r="B60" s="294"/>
      <c r="C60" s="295"/>
      <c r="D60" s="63"/>
      <c r="E60" s="64"/>
      <c r="F60" s="63"/>
      <c r="G60" s="65"/>
      <c r="H60" s="64"/>
      <c r="I60" s="66">
        <f t="shared" ref="I60:I65" si="5">D60+E60+F60+G60+H60</f>
        <v>0</v>
      </c>
    </row>
    <row r="61" spans="1:9" x14ac:dyDescent="0.25">
      <c r="A61" s="293"/>
      <c r="B61" s="294"/>
      <c r="C61" s="295"/>
      <c r="D61" s="63"/>
      <c r="E61" s="64"/>
      <c r="F61" s="63"/>
      <c r="G61" s="65"/>
      <c r="H61" s="64"/>
      <c r="I61" s="66">
        <f t="shared" si="5"/>
        <v>0</v>
      </c>
    </row>
    <row r="62" spans="1:9" x14ac:dyDescent="0.25">
      <c r="A62" s="293"/>
      <c r="B62" s="294"/>
      <c r="C62" s="295"/>
      <c r="D62" s="63"/>
      <c r="E62" s="64"/>
      <c r="F62" s="63"/>
      <c r="G62" s="65"/>
      <c r="H62" s="64"/>
      <c r="I62" s="66">
        <f t="shared" si="5"/>
        <v>0</v>
      </c>
    </row>
    <row r="63" spans="1:9" x14ac:dyDescent="0.25">
      <c r="A63" s="293"/>
      <c r="B63" s="294"/>
      <c r="C63" s="295"/>
      <c r="D63" s="63"/>
      <c r="E63" s="64"/>
      <c r="F63" s="63"/>
      <c r="G63" s="65"/>
      <c r="H63" s="64"/>
      <c r="I63" s="66">
        <f t="shared" si="5"/>
        <v>0</v>
      </c>
    </row>
    <row r="64" spans="1:9" x14ac:dyDescent="0.25">
      <c r="A64" s="293"/>
      <c r="B64" s="294"/>
      <c r="C64" s="295"/>
      <c r="D64" s="63"/>
      <c r="E64" s="64"/>
      <c r="F64" s="63"/>
      <c r="G64" s="65"/>
      <c r="H64" s="64"/>
      <c r="I64" s="66">
        <f t="shared" si="5"/>
        <v>0</v>
      </c>
    </row>
    <row r="65" spans="1:9" x14ac:dyDescent="0.25">
      <c r="A65" s="293"/>
      <c r="B65" s="294"/>
      <c r="C65" s="295"/>
      <c r="D65" s="63"/>
      <c r="E65" s="64"/>
      <c r="F65" s="63"/>
      <c r="G65" s="65"/>
      <c r="H65" s="64"/>
      <c r="I65" s="66">
        <f t="shared" si="5"/>
        <v>0</v>
      </c>
    </row>
    <row r="66" spans="1:9" x14ac:dyDescent="0.25">
      <c r="A66" s="293"/>
      <c r="B66" s="294"/>
      <c r="C66" s="295"/>
      <c r="D66" s="63"/>
      <c r="E66" s="64"/>
      <c r="F66" s="63"/>
      <c r="G66" s="65"/>
      <c r="H66" s="64"/>
      <c r="I66" s="66">
        <f t="shared" ref="I66:I73" si="6">D66+E66+F66+G66+H66</f>
        <v>0</v>
      </c>
    </row>
    <row r="67" spans="1:9" x14ac:dyDescent="0.25">
      <c r="A67" s="293"/>
      <c r="B67" s="294"/>
      <c r="C67" s="295"/>
      <c r="D67" s="63"/>
      <c r="E67" s="64"/>
      <c r="F67" s="63"/>
      <c r="G67" s="65"/>
      <c r="H67" s="64"/>
      <c r="I67" s="66">
        <f t="shared" si="6"/>
        <v>0</v>
      </c>
    </row>
    <row r="68" spans="1:9" x14ac:dyDescent="0.25">
      <c r="A68" s="293"/>
      <c r="B68" s="294"/>
      <c r="C68" s="295"/>
      <c r="D68" s="63"/>
      <c r="E68" s="64"/>
      <c r="F68" s="63"/>
      <c r="G68" s="65"/>
      <c r="H68" s="64"/>
      <c r="I68" s="66">
        <f t="shared" si="6"/>
        <v>0</v>
      </c>
    </row>
    <row r="69" spans="1:9" x14ac:dyDescent="0.25">
      <c r="A69" s="293"/>
      <c r="B69" s="294"/>
      <c r="C69" s="295"/>
      <c r="D69" s="63"/>
      <c r="E69" s="64"/>
      <c r="F69" s="63"/>
      <c r="G69" s="65"/>
      <c r="H69" s="64"/>
      <c r="I69" s="66">
        <f t="shared" si="6"/>
        <v>0</v>
      </c>
    </row>
    <row r="70" spans="1:9" x14ac:dyDescent="0.25">
      <c r="A70" s="302"/>
      <c r="B70" s="303"/>
      <c r="C70" s="304"/>
      <c r="D70" s="75"/>
      <c r="E70" s="76"/>
      <c r="F70" s="75"/>
      <c r="G70" s="77"/>
      <c r="H70" s="76"/>
      <c r="I70" s="66">
        <f t="shared" si="6"/>
        <v>0</v>
      </c>
    </row>
    <row r="71" spans="1:9" x14ac:dyDescent="0.25">
      <c r="A71" s="302"/>
      <c r="B71" s="303"/>
      <c r="C71" s="304"/>
      <c r="D71" s="75"/>
      <c r="E71" s="76"/>
      <c r="F71" s="75"/>
      <c r="G71" s="77"/>
      <c r="H71" s="76"/>
      <c r="I71" s="66">
        <f t="shared" si="6"/>
        <v>0</v>
      </c>
    </row>
    <row r="72" spans="1:9" x14ac:dyDescent="0.25">
      <c r="A72" s="302"/>
      <c r="B72" s="303"/>
      <c r="C72" s="304"/>
      <c r="D72" s="75"/>
      <c r="E72" s="76"/>
      <c r="F72" s="75"/>
      <c r="G72" s="77"/>
      <c r="H72" s="76"/>
      <c r="I72" s="66">
        <f t="shared" si="6"/>
        <v>0</v>
      </c>
    </row>
    <row r="73" spans="1:9" x14ac:dyDescent="0.25">
      <c r="A73" s="311"/>
      <c r="B73" s="312"/>
      <c r="C73" s="313"/>
      <c r="D73" s="75"/>
      <c r="E73" s="76"/>
      <c r="F73" s="75"/>
      <c r="G73" s="77"/>
      <c r="H73" s="76"/>
      <c r="I73" s="78">
        <f t="shared" si="6"/>
        <v>0</v>
      </c>
    </row>
    <row r="74" spans="1:9" ht="15.75" thickBot="1" x14ac:dyDescent="0.3">
      <c r="A74" s="336" t="s">
        <v>92</v>
      </c>
      <c r="B74" s="337"/>
      <c r="C74" s="338"/>
      <c r="D74" s="79">
        <f>SUM(D60:D73)</f>
        <v>0</v>
      </c>
      <c r="E74" s="80">
        <f>SUM(E60:E73)</f>
        <v>0</v>
      </c>
      <c r="F74" s="79">
        <f>SUM(F60:F73)</f>
        <v>0</v>
      </c>
      <c r="G74" s="81">
        <f>SUM(G60:G73)</f>
        <v>0</v>
      </c>
      <c r="H74" s="80">
        <f>SUM(H60:H73)</f>
        <v>0</v>
      </c>
      <c r="I74" s="82">
        <f>D74+E74+F74+G74+H74</f>
        <v>0</v>
      </c>
    </row>
    <row r="75" spans="1:9" x14ac:dyDescent="0.25">
      <c r="A75" s="314" t="s">
        <v>87</v>
      </c>
      <c r="B75" s="315"/>
      <c r="C75" s="316"/>
      <c r="D75" s="83">
        <f t="shared" ref="D75:I75" si="7">D58+D74</f>
        <v>0</v>
      </c>
      <c r="E75" s="84">
        <f t="shared" si="7"/>
        <v>0</v>
      </c>
      <c r="F75" s="83">
        <f t="shared" si="7"/>
        <v>0</v>
      </c>
      <c r="G75" s="85">
        <f t="shared" si="7"/>
        <v>0</v>
      </c>
      <c r="H75" s="86">
        <f t="shared" si="7"/>
        <v>0</v>
      </c>
      <c r="I75" s="87">
        <f t="shared" si="7"/>
        <v>0</v>
      </c>
    </row>
    <row r="76" spans="1:9" x14ac:dyDescent="0.25">
      <c r="A76" s="54"/>
      <c r="B76" s="54"/>
      <c r="C76" s="54"/>
      <c r="D76" s="46"/>
      <c r="E76" s="46"/>
      <c r="F76" s="46"/>
      <c r="G76" s="46"/>
      <c r="H76" s="46"/>
      <c r="I76" s="47"/>
    </row>
    <row r="77" spans="1:9" x14ac:dyDescent="0.25">
      <c r="A77" s="55"/>
      <c r="B77" s="55"/>
      <c r="C77" s="55"/>
      <c r="D77" s="46"/>
      <c r="E77" s="52"/>
      <c r="F77" s="46"/>
      <c r="G77" s="46"/>
      <c r="H77" s="52"/>
      <c r="I77" s="56"/>
    </row>
    <row r="78" spans="1:9" x14ac:dyDescent="0.25">
      <c r="A78" s="287" t="s">
        <v>135</v>
      </c>
      <c r="B78" s="288"/>
      <c r="C78" s="288"/>
      <c r="D78" s="288"/>
      <c r="E78" s="288"/>
      <c r="F78" s="288"/>
      <c r="G78" s="288"/>
      <c r="H78" s="288"/>
      <c r="I78" s="288"/>
    </row>
    <row r="79" spans="1:9" x14ac:dyDescent="0.25">
      <c r="A79" s="288" t="s">
        <v>136</v>
      </c>
      <c r="B79" s="288"/>
      <c r="C79" s="288"/>
      <c r="D79" s="288"/>
      <c r="E79" s="288"/>
      <c r="F79" s="288"/>
      <c r="G79" s="288"/>
      <c r="H79" s="288"/>
      <c r="I79" s="288"/>
    </row>
    <row r="80" spans="1:9" ht="14.45" customHeight="1" x14ac:dyDescent="0.25">
      <c r="A80" s="288">
        <f>'Statement of Work'!$D$4</f>
        <v>0</v>
      </c>
      <c r="B80" s="288"/>
      <c r="C80" s="288"/>
      <c r="D80" s="288"/>
      <c r="E80" s="288"/>
      <c r="F80" s="288"/>
      <c r="G80" s="288"/>
      <c r="H80" s="288"/>
      <c r="I80" s="288"/>
    </row>
    <row r="81" spans="1:9" x14ac:dyDescent="0.25">
      <c r="A81" s="296"/>
      <c r="B81" s="296"/>
      <c r="C81" s="296"/>
      <c r="D81" s="296"/>
      <c r="E81" s="296"/>
      <c r="F81" s="296"/>
      <c r="G81" s="296"/>
      <c r="H81" s="296"/>
      <c r="I81" s="296"/>
    </row>
    <row r="82" spans="1:9" ht="19.5" thickBot="1" x14ac:dyDescent="0.35">
      <c r="A82" s="335" t="s">
        <v>35</v>
      </c>
      <c r="B82" s="335"/>
      <c r="C82" s="335"/>
      <c r="D82" s="335"/>
      <c r="E82" s="335"/>
      <c r="F82" s="335"/>
      <c r="G82" s="335"/>
      <c r="H82" s="335"/>
      <c r="I82" s="335"/>
    </row>
    <row r="83" spans="1:9" x14ac:dyDescent="0.25">
      <c r="A83" s="324"/>
      <c r="B83" s="325"/>
      <c r="C83" s="326"/>
      <c r="D83" s="327" t="s">
        <v>37</v>
      </c>
      <c r="E83" s="328"/>
      <c r="F83" s="327" t="s">
        <v>38</v>
      </c>
      <c r="G83" s="329"/>
      <c r="H83" s="328"/>
      <c r="I83" s="330"/>
    </row>
    <row r="84" spans="1:9" ht="18.75" x14ac:dyDescent="0.3">
      <c r="A84" s="332" t="s">
        <v>93</v>
      </c>
      <c r="B84" s="333"/>
      <c r="C84" s="334"/>
      <c r="D84" s="60" t="s">
        <v>39</v>
      </c>
      <c r="E84" s="61" t="s">
        <v>40</v>
      </c>
      <c r="F84" s="60" t="s">
        <v>39</v>
      </c>
      <c r="G84" s="62" t="s">
        <v>41</v>
      </c>
      <c r="H84" s="61" t="s">
        <v>40</v>
      </c>
      <c r="I84" s="331"/>
    </row>
    <row r="85" spans="1:9" x14ac:dyDescent="0.25">
      <c r="A85" s="293"/>
      <c r="B85" s="294"/>
      <c r="C85" s="295"/>
      <c r="D85" s="63"/>
      <c r="E85" s="64"/>
      <c r="F85" s="63"/>
      <c r="G85" s="65"/>
      <c r="H85" s="64"/>
      <c r="I85" s="66">
        <f>D85+E85+F85+G85+H85</f>
        <v>0</v>
      </c>
    </row>
    <row r="86" spans="1:9" x14ac:dyDescent="0.25">
      <c r="A86" s="293"/>
      <c r="B86" s="294"/>
      <c r="C86" s="295"/>
      <c r="D86" s="63"/>
      <c r="E86" s="64"/>
      <c r="F86" s="63"/>
      <c r="G86" s="65"/>
      <c r="H86" s="64"/>
      <c r="I86" s="66">
        <f t="shared" ref="I86:I99" si="8">D86+E86+F86+G86+H86</f>
        <v>0</v>
      </c>
    </row>
    <row r="87" spans="1:9" x14ac:dyDescent="0.25">
      <c r="A87" s="293"/>
      <c r="B87" s="294"/>
      <c r="C87" s="295"/>
      <c r="D87" s="63"/>
      <c r="E87" s="64"/>
      <c r="F87" s="63"/>
      <c r="G87" s="65"/>
      <c r="H87" s="64"/>
      <c r="I87" s="66">
        <f t="shared" si="8"/>
        <v>0</v>
      </c>
    </row>
    <row r="88" spans="1:9" x14ac:dyDescent="0.25">
      <c r="A88" s="293"/>
      <c r="B88" s="294"/>
      <c r="C88" s="295"/>
      <c r="D88" s="63"/>
      <c r="E88" s="64"/>
      <c r="F88" s="63"/>
      <c r="G88" s="65"/>
      <c r="H88" s="64"/>
      <c r="I88" s="66">
        <f t="shared" si="8"/>
        <v>0</v>
      </c>
    </row>
    <row r="89" spans="1:9" x14ac:dyDescent="0.25">
      <c r="A89" s="293"/>
      <c r="B89" s="294"/>
      <c r="C89" s="295"/>
      <c r="D89" s="63"/>
      <c r="E89" s="64"/>
      <c r="F89" s="63"/>
      <c r="G89" s="65"/>
      <c r="H89" s="64"/>
      <c r="I89" s="66">
        <f t="shared" si="8"/>
        <v>0</v>
      </c>
    </row>
    <row r="90" spans="1:9" x14ac:dyDescent="0.25">
      <c r="A90" s="293"/>
      <c r="B90" s="294"/>
      <c r="C90" s="295"/>
      <c r="D90" s="63"/>
      <c r="E90" s="64"/>
      <c r="F90" s="63"/>
      <c r="G90" s="65"/>
      <c r="H90" s="64"/>
      <c r="I90" s="66">
        <f t="shared" si="8"/>
        <v>0</v>
      </c>
    </row>
    <row r="91" spans="1:9" x14ac:dyDescent="0.25">
      <c r="A91" s="293"/>
      <c r="B91" s="294"/>
      <c r="C91" s="295"/>
      <c r="D91" s="63"/>
      <c r="E91" s="64"/>
      <c r="F91" s="63"/>
      <c r="G91" s="65"/>
      <c r="H91" s="64"/>
      <c r="I91" s="66">
        <f t="shared" si="8"/>
        <v>0</v>
      </c>
    </row>
    <row r="92" spans="1:9" x14ac:dyDescent="0.25">
      <c r="A92" s="293"/>
      <c r="B92" s="294"/>
      <c r="C92" s="295"/>
      <c r="D92" s="63"/>
      <c r="E92" s="64"/>
      <c r="F92" s="63"/>
      <c r="G92" s="65"/>
      <c r="H92" s="64"/>
      <c r="I92" s="66">
        <f t="shared" si="8"/>
        <v>0</v>
      </c>
    </row>
    <row r="93" spans="1:9" x14ac:dyDescent="0.25">
      <c r="A93" s="293"/>
      <c r="B93" s="294"/>
      <c r="C93" s="295"/>
      <c r="D93" s="63"/>
      <c r="E93" s="64"/>
      <c r="F93" s="63"/>
      <c r="G93" s="65"/>
      <c r="H93" s="64"/>
      <c r="I93" s="66">
        <f t="shared" si="8"/>
        <v>0</v>
      </c>
    </row>
    <row r="94" spans="1:9" x14ac:dyDescent="0.25">
      <c r="A94" s="293"/>
      <c r="B94" s="294"/>
      <c r="C94" s="295"/>
      <c r="D94" s="63"/>
      <c r="E94" s="64"/>
      <c r="F94" s="63"/>
      <c r="G94" s="65"/>
      <c r="H94" s="64"/>
      <c r="I94" s="66">
        <f t="shared" si="8"/>
        <v>0</v>
      </c>
    </row>
    <row r="95" spans="1:9" x14ac:dyDescent="0.25">
      <c r="A95" s="293"/>
      <c r="B95" s="294"/>
      <c r="C95" s="295"/>
      <c r="D95" s="63"/>
      <c r="E95" s="64"/>
      <c r="F95" s="63"/>
      <c r="G95" s="65"/>
      <c r="H95" s="64"/>
      <c r="I95" s="66">
        <f t="shared" si="8"/>
        <v>0</v>
      </c>
    </row>
    <row r="96" spans="1:9" x14ac:dyDescent="0.25">
      <c r="A96" s="293"/>
      <c r="B96" s="294"/>
      <c r="C96" s="295"/>
      <c r="D96" s="63"/>
      <c r="E96" s="64"/>
      <c r="F96" s="63"/>
      <c r="G96" s="65"/>
      <c r="H96" s="64"/>
      <c r="I96" s="66">
        <f t="shared" si="8"/>
        <v>0</v>
      </c>
    </row>
    <row r="97" spans="1:9" x14ac:dyDescent="0.25">
      <c r="A97" s="293"/>
      <c r="B97" s="294"/>
      <c r="C97" s="295"/>
      <c r="D97" s="63"/>
      <c r="E97" s="64"/>
      <c r="F97" s="63"/>
      <c r="G97" s="65"/>
      <c r="H97" s="64"/>
      <c r="I97" s="66">
        <f t="shared" si="8"/>
        <v>0</v>
      </c>
    </row>
    <row r="98" spans="1:9" x14ac:dyDescent="0.25">
      <c r="A98" s="293"/>
      <c r="B98" s="294"/>
      <c r="C98" s="295"/>
      <c r="D98" s="63"/>
      <c r="E98" s="64"/>
      <c r="F98" s="63"/>
      <c r="G98" s="65"/>
      <c r="H98" s="64"/>
      <c r="I98" s="66">
        <f t="shared" si="8"/>
        <v>0</v>
      </c>
    </row>
    <row r="99" spans="1:9" x14ac:dyDescent="0.25">
      <c r="A99" s="293"/>
      <c r="B99" s="294"/>
      <c r="C99" s="295"/>
      <c r="D99" s="63"/>
      <c r="E99" s="64"/>
      <c r="F99" s="63"/>
      <c r="G99" s="65"/>
      <c r="H99" s="64"/>
      <c r="I99" s="66">
        <f t="shared" si="8"/>
        <v>0</v>
      </c>
    </row>
    <row r="100" spans="1:9" x14ac:dyDescent="0.25">
      <c r="A100" s="293"/>
      <c r="B100" s="294"/>
      <c r="C100" s="295"/>
      <c r="D100" s="63"/>
      <c r="E100" s="64"/>
      <c r="F100" s="63"/>
      <c r="G100" s="65"/>
      <c r="H100" s="64"/>
      <c r="I100" s="66">
        <f t="shared" ref="I100:I109" si="9">D100+E100+F100+G100+H100</f>
        <v>0</v>
      </c>
    </row>
    <row r="101" spans="1:9" x14ac:dyDescent="0.25">
      <c r="A101" s="293"/>
      <c r="B101" s="294"/>
      <c r="C101" s="295"/>
      <c r="D101" s="63"/>
      <c r="E101" s="64"/>
      <c r="F101" s="63"/>
      <c r="G101" s="65"/>
      <c r="H101" s="64"/>
      <c r="I101" s="66">
        <f t="shared" si="9"/>
        <v>0</v>
      </c>
    </row>
    <row r="102" spans="1:9" x14ac:dyDescent="0.25">
      <c r="A102" s="293"/>
      <c r="B102" s="294"/>
      <c r="C102" s="295"/>
      <c r="D102" s="63"/>
      <c r="E102" s="64"/>
      <c r="F102" s="63"/>
      <c r="G102" s="65"/>
      <c r="H102" s="64"/>
      <c r="I102" s="66">
        <f t="shared" si="9"/>
        <v>0</v>
      </c>
    </row>
    <row r="103" spans="1:9" x14ac:dyDescent="0.25">
      <c r="A103" s="293"/>
      <c r="B103" s="294"/>
      <c r="C103" s="295"/>
      <c r="D103" s="63"/>
      <c r="E103" s="64"/>
      <c r="F103" s="63"/>
      <c r="G103" s="65"/>
      <c r="H103" s="64"/>
      <c r="I103" s="66">
        <f t="shared" si="9"/>
        <v>0</v>
      </c>
    </row>
    <row r="104" spans="1:9" x14ac:dyDescent="0.25">
      <c r="A104" s="290"/>
      <c r="B104" s="291"/>
      <c r="C104" s="292"/>
      <c r="D104" s="63"/>
      <c r="E104" s="64"/>
      <c r="F104" s="63"/>
      <c r="G104" s="65"/>
      <c r="H104" s="64"/>
      <c r="I104" s="66">
        <f t="shared" si="9"/>
        <v>0</v>
      </c>
    </row>
    <row r="105" spans="1:9" x14ac:dyDescent="0.25">
      <c r="A105" s="293"/>
      <c r="B105" s="294"/>
      <c r="C105" s="295"/>
      <c r="D105" s="63"/>
      <c r="E105" s="64"/>
      <c r="F105" s="63"/>
      <c r="G105" s="65"/>
      <c r="H105" s="64"/>
      <c r="I105" s="66">
        <f t="shared" si="9"/>
        <v>0</v>
      </c>
    </row>
    <row r="106" spans="1:9" x14ac:dyDescent="0.25">
      <c r="A106" s="293"/>
      <c r="B106" s="294"/>
      <c r="C106" s="295"/>
      <c r="D106" s="63"/>
      <c r="E106" s="64"/>
      <c r="F106" s="63"/>
      <c r="G106" s="65"/>
      <c r="H106" s="64"/>
      <c r="I106" s="66">
        <f t="shared" si="9"/>
        <v>0</v>
      </c>
    </row>
    <row r="107" spans="1:9" x14ac:dyDescent="0.25">
      <c r="A107" s="293"/>
      <c r="B107" s="294"/>
      <c r="C107" s="295"/>
      <c r="D107" s="63"/>
      <c r="E107" s="64"/>
      <c r="F107" s="63"/>
      <c r="G107" s="65"/>
      <c r="H107" s="64"/>
      <c r="I107" s="66">
        <f t="shared" si="9"/>
        <v>0</v>
      </c>
    </row>
    <row r="108" spans="1:9" x14ac:dyDescent="0.25">
      <c r="A108" s="293"/>
      <c r="B108" s="294"/>
      <c r="C108" s="295"/>
      <c r="D108" s="63"/>
      <c r="E108" s="64"/>
      <c r="F108" s="63"/>
      <c r="G108" s="65"/>
      <c r="H108" s="64"/>
      <c r="I108" s="66">
        <f t="shared" si="9"/>
        <v>0</v>
      </c>
    </row>
    <row r="109" spans="1:9" ht="15.75" thickBot="1" x14ac:dyDescent="0.3">
      <c r="A109" s="311"/>
      <c r="B109" s="312"/>
      <c r="C109" s="313"/>
      <c r="D109" s="75"/>
      <c r="E109" s="76"/>
      <c r="F109" s="75"/>
      <c r="G109" s="77"/>
      <c r="H109" s="76"/>
      <c r="I109" s="78">
        <f t="shared" si="9"/>
        <v>0</v>
      </c>
    </row>
    <row r="110" spans="1:9" x14ac:dyDescent="0.25">
      <c r="A110" s="314" t="s">
        <v>95</v>
      </c>
      <c r="B110" s="315"/>
      <c r="C110" s="316"/>
      <c r="D110" s="83">
        <f t="shared" ref="D110:I110" si="10">SUM(D85:D109)</f>
        <v>0</v>
      </c>
      <c r="E110" s="83">
        <f t="shared" si="10"/>
        <v>0</v>
      </c>
      <c r="F110" s="83">
        <f t="shared" si="10"/>
        <v>0</v>
      </c>
      <c r="G110" s="83">
        <f t="shared" si="10"/>
        <v>0</v>
      </c>
      <c r="H110" s="83">
        <f t="shared" si="10"/>
        <v>0</v>
      </c>
      <c r="I110" s="88">
        <f t="shared" si="10"/>
        <v>0</v>
      </c>
    </row>
    <row r="111" spans="1:9" x14ac:dyDescent="0.25">
      <c r="A111" s="54"/>
      <c r="B111" s="54"/>
      <c r="C111" s="54"/>
      <c r="D111" s="46"/>
      <c r="E111" s="46"/>
      <c r="F111" s="46"/>
      <c r="G111" s="46"/>
      <c r="H111" s="46"/>
      <c r="I111" s="46"/>
    </row>
    <row r="112" spans="1:9" x14ac:dyDescent="0.25">
      <c r="A112" s="54"/>
      <c r="B112" s="54"/>
      <c r="C112" s="54"/>
      <c r="D112" s="46"/>
      <c r="E112" s="46"/>
      <c r="F112" s="46"/>
      <c r="G112" s="46"/>
      <c r="H112" s="46"/>
      <c r="I112" s="46"/>
    </row>
    <row r="113" spans="1:9" x14ac:dyDescent="0.25">
      <c r="A113" s="55"/>
      <c r="B113" s="55"/>
      <c r="C113" s="55"/>
      <c r="D113" s="46"/>
      <c r="E113" s="53"/>
      <c r="F113" s="46"/>
      <c r="G113" s="46"/>
      <c r="H113" s="52"/>
      <c r="I113" s="52"/>
    </row>
    <row r="114" spans="1:9" x14ac:dyDescent="0.25">
      <c r="A114" s="55"/>
      <c r="B114" s="55"/>
      <c r="C114" s="55"/>
      <c r="D114" s="46"/>
      <c r="E114" s="52"/>
      <c r="F114" s="46"/>
      <c r="G114" s="46"/>
      <c r="H114" s="52"/>
      <c r="I114" s="52"/>
    </row>
    <row r="115" spans="1:9" x14ac:dyDescent="0.25">
      <c r="A115" s="287" t="s">
        <v>135</v>
      </c>
      <c r="B115" s="288"/>
      <c r="C115" s="288"/>
      <c r="D115" s="288"/>
      <c r="E115" s="288"/>
      <c r="F115" s="288"/>
      <c r="G115" s="288"/>
      <c r="H115" s="288"/>
      <c r="I115" s="288"/>
    </row>
    <row r="116" spans="1:9" x14ac:dyDescent="0.25">
      <c r="A116" s="288" t="s">
        <v>136</v>
      </c>
      <c r="B116" s="288"/>
      <c r="C116" s="288"/>
      <c r="D116" s="288"/>
      <c r="E116" s="288"/>
      <c r="F116" s="288"/>
      <c r="G116" s="288"/>
      <c r="H116" s="288"/>
      <c r="I116" s="288"/>
    </row>
    <row r="117" spans="1:9" ht="14.45" customHeight="1" x14ac:dyDescent="0.25">
      <c r="A117" s="288">
        <f>'Statement of Work'!$D$4</f>
        <v>0</v>
      </c>
      <c r="B117" s="288"/>
      <c r="C117" s="288"/>
      <c r="D117" s="288"/>
      <c r="E117" s="288"/>
      <c r="F117" s="288"/>
      <c r="G117" s="288"/>
      <c r="H117" s="288"/>
      <c r="I117" s="288"/>
    </row>
    <row r="118" spans="1:9" x14ac:dyDescent="0.25">
      <c r="A118" s="296"/>
      <c r="B118" s="296"/>
      <c r="C118" s="296"/>
      <c r="D118" s="296"/>
      <c r="E118" s="296"/>
      <c r="F118" s="296"/>
      <c r="G118" s="296"/>
      <c r="H118" s="296"/>
      <c r="I118" s="296"/>
    </row>
    <row r="119" spans="1:9" ht="19.5" thickBot="1" x14ac:dyDescent="0.35">
      <c r="A119" s="335" t="s">
        <v>44</v>
      </c>
      <c r="B119" s="335"/>
      <c r="C119" s="335"/>
      <c r="D119" s="335"/>
      <c r="E119" s="335"/>
      <c r="F119" s="335"/>
      <c r="G119" s="335"/>
      <c r="H119" s="335"/>
      <c r="I119" s="335"/>
    </row>
    <row r="120" spans="1:9" x14ac:dyDescent="0.25">
      <c r="A120" s="324"/>
      <c r="B120" s="325"/>
      <c r="C120" s="326"/>
      <c r="D120" s="327" t="s">
        <v>37</v>
      </c>
      <c r="E120" s="328"/>
      <c r="F120" s="327" t="s">
        <v>38</v>
      </c>
      <c r="G120" s="329"/>
      <c r="H120" s="328"/>
      <c r="I120" s="330"/>
    </row>
    <row r="121" spans="1:9" ht="18.75" x14ac:dyDescent="0.3">
      <c r="A121" s="332" t="s">
        <v>45</v>
      </c>
      <c r="B121" s="333"/>
      <c r="C121" s="334"/>
      <c r="D121" s="60" t="s">
        <v>39</v>
      </c>
      <c r="E121" s="61" t="s">
        <v>40</v>
      </c>
      <c r="F121" s="60" t="s">
        <v>39</v>
      </c>
      <c r="G121" s="62" t="s">
        <v>41</v>
      </c>
      <c r="H121" s="61" t="s">
        <v>40</v>
      </c>
      <c r="I121" s="331"/>
    </row>
    <row r="122" spans="1:9" x14ac:dyDescent="0.25">
      <c r="A122" s="293" t="s">
        <v>109</v>
      </c>
      <c r="B122" s="294"/>
      <c r="C122" s="295"/>
      <c r="D122" s="63"/>
      <c r="E122" s="64"/>
      <c r="F122" s="63"/>
      <c r="G122" s="65"/>
      <c r="H122" s="64"/>
      <c r="I122" s="66">
        <f>D122+E122+F122+G122+H122</f>
        <v>0</v>
      </c>
    </row>
    <row r="123" spans="1:9" x14ac:dyDescent="0.25">
      <c r="A123" s="293" t="s">
        <v>138</v>
      </c>
      <c r="B123" s="294"/>
      <c r="C123" s="295"/>
      <c r="D123" s="63"/>
      <c r="E123" s="64"/>
      <c r="F123" s="63"/>
      <c r="G123" s="65"/>
      <c r="H123" s="64"/>
      <c r="I123" s="66">
        <f t="shared" ref="I123:I140" si="11">D123+E123+F123+G123+H123</f>
        <v>0</v>
      </c>
    </row>
    <row r="124" spans="1:9" x14ac:dyDescent="0.25">
      <c r="A124" s="293" t="s">
        <v>110</v>
      </c>
      <c r="B124" s="294"/>
      <c r="C124" s="295"/>
      <c r="D124" s="63"/>
      <c r="E124" s="64"/>
      <c r="F124" s="63"/>
      <c r="G124" s="65"/>
      <c r="H124" s="64"/>
      <c r="I124" s="66">
        <f t="shared" si="11"/>
        <v>0</v>
      </c>
    </row>
    <row r="125" spans="1:9" x14ac:dyDescent="0.25">
      <c r="A125" s="293" t="s">
        <v>111</v>
      </c>
      <c r="B125" s="294"/>
      <c r="C125" s="295"/>
      <c r="D125" s="63"/>
      <c r="E125" s="64"/>
      <c r="F125" s="63"/>
      <c r="G125" s="65"/>
      <c r="H125" s="64"/>
      <c r="I125" s="66">
        <f t="shared" si="11"/>
        <v>0</v>
      </c>
    </row>
    <row r="126" spans="1:9" x14ac:dyDescent="0.25">
      <c r="A126" s="293" t="s">
        <v>112</v>
      </c>
      <c r="B126" s="294"/>
      <c r="C126" s="295"/>
      <c r="D126" s="63"/>
      <c r="E126" s="64"/>
      <c r="F126" s="63"/>
      <c r="G126" s="65"/>
      <c r="H126" s="64"/>
      <c r="I126" s="66">
        <f t="shared" si="11"/>
        <v>0</v>
      </c>
    </row>
    <row r="127" spans="1:9" x14ac:dyDescent="0.25">
      <c r="A127" s="293"/>
      <c r="B127" s="294"/>
      <c r="C127" s="295"/>
      <c r="D127" s="63"/>
      <c r="E127" s="64"/>
      <c r="F127" s="63"/>
      <c r="G127" s="65"/>
      <c r="H127" s="64"/>
      <c r="I127" s="66">
        <f t="shared" si="11"/>
        <v>0</v>
      </c>
    </row>
    <row r="128" spans="1:9" x14ac:dyDescent="0.25">
      <c r="A128" s="293"/>
      <c r="B128" s="294"/>
      <c r="C128" s="295"/>
      <c r="D128" s="63"/>
      <c r="E128" s="64"/>
      <c r="F128" s="63"/>
      <c r="G128" s="65"/>
      <c r="H128" s="64"/>
      <c r="I128" s="66">
        <f t="shared" si="11"/>
        <v>0</v>
      </c>
    </row>
    <row r="129" spans="1:9" x14ac:dyDescent="0.25">
      <c r="A129" s="293"/>
      <c r="B129" s="294"/>
      <c r="C129" s="295"/>
      <c r="D129" s="63"/>
      <c r="E129" s="64"/>
      <c r="F129" s="63"/>
      <c r="G129" s="65"/>
      <c r="H129" s="64"/>
      <c r="I129" s="66">
        <f t="shared" si="11"/>
        <v>0</v>
      </c>
    </row>
    <row r="130" spans="1:9" x14ac:dyDescent="0.25">
      <c r="A130" s="293"/>
      <c r="B130" s="294"/>
      <c r="C130" s="295"/>
      <c r="D130" s="63"/>
      <c r="E130" s="64"/>
      <c r="F130" s="63"/>
      <c r="G130" s="65"/>
      <c r="H130" s="64"/>
      <c r="I130" s="66">
        <f t="shared" si="11"/>
        <v>0</v>
      </c>
    </row>
    <row r="131" spans="1:9" x14ac:dyDescent="0.25">
      <c r="A131" s="293"/>
      <c r="B131" s="294"/>
      <c r="C131" s="295"/>
      <c r="D131" s="63"/>
      <c r="E131" s="64"/>
      <c r="F131" s="63"/>
      <c r="G131" s="65"/>
      <c r="H131" s="64"/>
      <c r="I131" s="66">
        <f t="shared" si="11"/>
        <v>0</v>
      </c>
    </row>
    <row r="132" spans="1:9" x14ac:dyDescent="0.25">
      <c r="A132" s="293"/>
      <c r="B132" s="294"/>
      <c r="C132" s="295"/>
      <c r="D132" s="63"/>
      <c r="E132" s="64"/>
      <c r="F132" s="63"/>
      <c r="G132" s="65"/>
      <c r="H132" s="64"/>
      <c r="I132" s="66">
        <f t="shared" si="11"/>
        <v>0</v>
      </c>
    </row>
    <row r="133" spans="1:9" x14ac:dyDescent="0.25">
      <c r="A133" s="293"/>
      <c r="B133" s="312"/>
      <c r="C133" s="295"/>
      <c r="D133" s="63"/>
      <c r="E133" s="64"/>
      <c r="F133" s="63"/>
      <c r="G133" s="65"/>
      <c r="H133" s="64"/>
      <c r="I133" s="66">
        <f t="shared" si="11"/>
        <v>0</v>
      </c>
    </row>
    <row r="134" spans="1:9" x14ac:dyDescent="0.25">
      <c r="A134" s="302"/>
      <c r="B134" s="303"/>
      <c r="C134" s="304"/>
      <c r="D134" s="63"/>
      <c r="E134" s="64"/>
      <c r="F134" s="63"/>
      <c r="G134" s="65"/>
      <c r="H134" s="64"/>
      <c r="I134" s="66">
        <f t="shared" si="11"/>
        <v>0</v>
      </c>
    </row>
    <row r="135" spans="1:9" x14ac:dyDescent="0.25">
      <c r="A135" s="302"/>
      <c r="B135" s="303"/>
      <c r="C135" s="304"/>
      <c r="D135" s="63"/>
      <c r="E135" s="64"/>
      <c r="F135" s="63"/>
      <c r="G135" s="65"/>
      <c r="H135" s="64"/>
      <c r="I135" s="66">
        <f t="shared" si="11"/>
        <v>0</v>
      </c>
    </row>
    <row r="136" spans="1:9" x14ac:dyDescent="0.25">
      <c r="A136" s="302"/>
      <c r="B136" s="303"/>
      <c r="C136" s="304"/>
      <c r="D136" s="63"/>
      <c r="E136" s="64"/>
      <c r="F136" s="63"/>
      <c r="G136" s="65"/>
      <c r="H136" s="64"/>
      <c r="I136" s="66">
        <f t="shared" si="11"/>
        <v>0</v>
      </c>
    </row>
    <row r="137" spans="1:9" x14ac:dyDescent="0.25">
      <c r="A137" s="302"/>
      <c r="B137" s="303"/>
      <c r="C137" s="304"/>
      <c r="D137" s="63"/>
      <c r="E137" s="64"/>
      <c r="F137" s="63"/>
      <c r="G137" s="65"/>
      <c r="H137" s="64"/>
      <c r="I137" s="66">
        <f t="shared" si="11"/>
        <v>0</v>
      </c>
    </row>
    <row r="138" spans="1:9" x14ac:dyDescent="0.25">
      <c r="A138" s="307"/>
      <c r="B138" s="308"/>
      <c r="C138" s="309"/>
      <c r="D138" s="63"/>
      <c r="E138" s="64"/>
      <c r="F138" s="63"/>
      <c r="G138" s="65"/>
      <c r="H138" s="64"/>
      <c r="I138" s="66">
        <f t="shared" si="11"/>
        <v>0</v>
      </c>
    </row>
    <row r="139" spans="1:9" x14ac:dyDescent="0.25">
      <c r="A139" s="293"/>
      <c r="B139" s="294"/>
      <c r="C139" s="295"/>
      <c r="D139" s="63"/>
      <c r="E139" s="64"/>
      <c r="F139" s="63"/>
      <c r="G139" s="65"/>
      <c r="H139" s="64"/>
      <c r="I139" s="66">
        <f t="shared" si="11"/>
        <v>0</v>
      </c>
    </row>
    <row r="140" spans="1:9" x14ac:dyDescent="0.25">
      <c r="A140" s="293"/>
      <c r="B140" s="294"/>
      <c r="C140" s="295"/>
      <c r="D140" s="63"/>
      <c r="E140" s="64"/>
      <c r="F140" s="63"/>
      <c r="G140" s="65"/>
      <c r="H140" s="64"/>
      <c r="I140" s="66">
        <f t="shared" si="11"/>
        <v>0</v>
      </c>
    </row>
    <row r="141" spans="1:9" x14ac:dyDescent="0.25">
      <c r="A141" s="293"/>
      <c r="B141" s="294"/>
      <c r="C141" s="295"/>
      <c r="D141" s="63"/>
      <c r="E141" s="64"/>
      <c r="F141" s="63"/>
      <c r="G141" s="65"/>
      <c r="H141" s="64"/>
      <c r="I141" s="66">
        <f t="shared" ref="I141:I150" si="12">D141+E141+F141+G141+H141</f>
        <v>0</v>
      </c>
    </row>
    <row r="142" spans="1:9" x14ac:dyDescent="0.25">
      <c r="A142" s="293"/>
      <c r="B142" s="294"/>
      <c r="C142" s="295"/>
      <c r="D142" s="63"/>
      <c r="E142" s="64"/>
      <c r="F142" s="63"/>
      <c r="G142" s="65"/>
      <c r="H142" s="64"/>
      <c r="I142" s="66">
        <f t="shared" si="12"/>
        <v>0</v>
      </c>
    </row>
    <row r="143" spans="1:9" x14ac:dyDescent="0.25">
      <c r="A143" s="293"/>
      <c r="B143" s="294"/>
      <c r="C143" s="295"/>
      <c r="D143" s="63"/>
      <c r="E143" s="64"/>
      <c r="F143" s="63"/>
      <c r="G143" s="65"/>
      <c r="H143" s="64"/>
      <c r="I143" s="66">
        <f t="shared" si="12"/>
        <v>0</v>
      </c>
    </row>
    <row r="144" spans="1:9" x14ac:dyDescent="0.25">
      <c r="A144" s="290"/>
      <c r="B144" s="291"/>
      <c r="C144" s="292"/>
      <c r="D144" s="63"/>
      <c r="E144" s="64"/>
      <c r="F144" s="63"/>
      <c r="G144" s="65"/>
      <c r="H144" s="64"/>
      <c r="I144" s="66">
        <f t="shared" si="12"/>
        <v>0</v>
      </c>
    </row>
    <row r="145" spans="1:9" x14ac:dyDescent="0.25">
      <c r="A145" s="290"/>
      <c r="B145" s="291"/>
      <c r="C145" s="292"/>
      <c r="D145" s="63"/>
      <c r="E145" s="64"/>
      <c r="F145" s="63"/>
      <c r="G145" s="65"/>
      <c r="H145" s="64"/>
      <c r="I145" s="66">
        <f t="shared" si="12"/>
        <v>0</v>
      </c>
    </row>
    <row r="146" spans="1:9" x14ac:dyDescent="0.25">
      <c r="A146" s="293"/>
      <c r="B146" s="294"/>
      <c r="C146" s="295"/>
      <c r="D146" s="63"/>
      <c r="E146" s="64"/>
      <c r="F146" s="63"/>
      <c r="G146" s="65"/>
      <c r="H146" s="64"/>
      <c r="I146" s="66">
        <f t="shared" si="12"/>
        <v>0</v>
      </c>
    </row>
    <row r="147" spans="1:9" x14ac:dyDescent="0.25">
      <c r="A147" s="293"/>
      <c r="B147" s="294"/>
      <c r="C147" s="295"/>
      <c r="D147" s="63"/>
      <c r="E147" s="64"/>
      <c r="F147" s="63"/>
      <c r="G147" s="65"/>
      <c r="H147" s="64"/>
      <c r="I147" s="66">
        <f t="shared" si="12"/>
        <v>0</v>
      </c>
    </row>
    <row r="148" spans="1:9" x14ac:dyDescent="0.25">
      <c r="A148" s="293"/>
      <c r="B148" s="294"/>
      <c r="C148" s="295"/>
      <c r="D148" s="63"/>
      <c r="E148" s="64"/>
      <c r="F148" s="63"/>
      <c r="G148" s="65"/>
      <c r="H148" s="64"/>
      <c r="I148" s="66">
        <f t="shared" si="12"/>
        <v>0</v>
      </c>
    </row>
    <row r="149" spans="1:9" x14ac:dyDescent="0.25">
      <c r="A149" s="293"/>
      <c r="B149" s="294"/>
      <c r="C149" s="295"/>
      <c r="D149" s="63"/>
      <c r="E149" s="64"/>
      <c r="F149" s="63"/>
      <c r="G149" s="65"/>
      <c r="H149" s="64"/>
      <c r="I149" s="66">
        <f t="shared" si="12"/>
        <v>0</v>
      </c>
    </row>
    <row r="150" spans="1:9" ht="15.75" thickBot="1" x14ac:dyDescent="0.3">
      <c r="A150" s="311"/>
      <c r="B150" s="312"/>
      <c r="C150" s="313"/>
      <c r="D150" s="75"/>
      <c r="E150" s="76"/>
      <c r="F150" s="75"/>
      <c r="G150" s="77"/>
      <c r="H150" s="76"/>
      <c r="I150" s="78">
        <f t="shared" si="12"/>
        <v>0</v>
      </c>
    </row>
    <row r="151" spans="1:9" x14ac:dyDescent="0.25">
      <c r="A151" s="314" t="s">
        <v>94</v>
      </c>
      <c r="B151" s="315"/>
      <c r="C151" s="316"/>
      <c r="D151" s="83">
        <f t="shared" ref="D151:I151" si="13">SUM(D122:D150)</f>
        <v>0</v>
      </c>
      <c r="E151" s="83">
        <f t="shared" si="13"/>
        <v>0</v>
      </c>
      <c r="F151" s="83">
        <f t="shared" si="13"/>
        <v>0</v>
      </c>
      <c r="G151" s="83">
        <f t="shared" si="13"/>
        <v>0</v>
      </c>
      <c r="H151" s="83">
        <f t="shared" si="13"/>
        <v>0</v>
      </c>
      <c r="I151" s="83">
        <f t="shared" si="13"/>
        <v>0</v>
      </c>
    </row>
    <row r="152" spans="1:9" x14ac:dyDescent="0.25">
      <c r="A152" s="54"/>
      <c r="B152" s="54"/>
      <c r="C152" s="54"/>
      <c r="D152" s="46"/>
      <c r="E152" s="46"/>
      <c r="F152" s="46"/>
      <c r="G152" s="46"/>
      <c r="H152" s="46"/>
      <c r="I152" s="46"/>
    </row>
    <row r="153" spans="1:9" x14ac:dyDescent="0.25">
      <c r="A153" s="54"/>
      <c r="B153" s="54"/>
      <c r="C153" s="54"/>
      <c r="D153" s="46"/>
      <c r="E153" s="46"/>
      <c r="F153" s="46"/>
      <c r="G153" s="46"/>
      <c r="H153" s="46"/>
      <c r="I153" s="46"/>
    </row>
    <row r="154" spans="1:9" x14ac:dyDescent="0.25">
      <c r="A154" s="55"/>
      <c r="B154" s="55"/>
      <c r="C154" s="55"/>
      <c r="D154" s="46"/>
      <c r="E154" s="52"/>
      <c r="F154" s="46"/>
      <c r="G154" s="46"/>
      <c r="H154" s="52"/>
      <c r="I154" s="52"/>
    </row>
    <row r="155" spans="1:9" x14ac:dyDescent="0.25">
      <c r="A155" s="287" t="s">
        <v>135</v>
      </c>
      <c r="B155" s="288"/>
      <c r="C155" s="288"/>
      <c r="D155" s="288"/>
      <c r="E155" s="288"/>
      <c r="F155" s="288"/>
      <c r="G155" s="288"/>
      <c r="H155" s="288"/>
      <c r="I155" s="288"/>
    </row>
    <row r="156" spans="1:9" x14ac:dyDescent="0.25">
      <c r="A156" s="288" t="s">
        <v>136</v>
      </c>
      <c r="B156" s="288"/>
      <c r="C156" s="288"/>
      <c r="D156" s="288"/>
      <c r="E156" s="288"/>
      <c r="F156" s="288"/>
      <c r="G156" s="288"/>
      <c r="H156" s="288"/>
      <c r="I156" s="288"/>
    </row>
    <row r="157" spans="1:9" x14ac:dyDescent="0.25">
      <c r="A157" s="288">
        <f>'Statement of Work'!$D$4</f>
        <v>0</v>
      </c>
      <c r="B157" s="288"/>
      <c r="C157" s="288"/>
      <c r="D157" s="288"/>
      <c r="E157" s="288"/>
      <c r="F157" s="288"/>
      <c r="G157" s="288"/>
      <c r="H157" s="288"/>
      <c r="I157" s="288"/>
    </row>
    <row r="158" spans="1:9" x14ac:dyDescent="0.25">
      <c r="A158" s="296"/>
      <c r="B158" s="296"/>
      <c r="C158" s="296"/>
      <c r="D158" s="296"/>
      <c r="E158" s="296"/>
      <c r="F158" s="296"/>
      <c r="G158" s="296"/>
      <c r="H158" s="296"/>
      <c r="I158" s="296"/>
    </row>
    <row r="159" spans="1:9" ht="21.75" thickBot="1" x14ac:dyDescent="0.4">
      <c r="A159" s="317"/>
      <c r="B159" s="317"/>
      <c r="C159" s="317"/>
      <c r="D159" s="317"/>
      <c r="E159" s="317"/>
      <c r="F159" s="317"/>
      <c r="G159" s="317"/>
      <c r="H159" s="317"/>
      <c r="I159" s="317"/>
    </row>
    <row r="160" spans="1:9" ht="27" x14ac:dyDescent="0.35">
      <c r="A160" s="318" t="s">
        <v>86</v>
      </c>
      <c r="B160" s="319"/>
      <c r="C160" s="319"/>
      <c r="D160" s="319"/>
      <c r="E160" s="319"/>
      <c r="F160" s="319"/>
      <c r="G160" s="319"/>
      <c r="H160" s="319"/>
      <c r="I160" s="320"/>
    </row>
    <row r="161" spans="1:9" ht="18.75" x14ac:dyDescent="0.3">
      <c r="A161" s="321"/>
      <c r="B161" s="322"/>
      <c r="C161" s="323"/>
      <c r="D161" s="310" t="s">
        <v>37</v>
      </c>
      <c r="E161" s="310"/>
      <c r="F161" s="310" t="s">
        <v>38</v>
      </c>
      <c r="G161" s="310"/>
      <c r="H161" s="310"/>
      <c r="I161" s="300"/>
    </row>
    <row r="162" spans="1:9" ht="18.75" x14ac:dyDescent="0.3">
      <c r="A162" s="305" t="s">
        <v>45</v>
      </c>
      <c r="B162" s="306"/>
      <c r="C162" s="306"/>
      <c r="D162" s="89" t="s">
        <v>39</v>
      </c>
      <c r="E162" s="89" t="s">
        <v>40</v>
      </c>
      <c r="F162" s="89" t="s">
        <v>39</v>
      </c>
      <c r="G162" s="89" t="s">
        <v>41</v>
      </c>
      <c r="H162" s="89" t="s">
        <v>40</v>
      </c>
      <c r="I162" s="301"/>
    </row>
    <row r="163" spans="1:9" ht="18.75" x14ac:dyDescent="0.3">
      <c r="A163" s="289" t="s">
        <v>82</v>
      </c>
      <c r="B163" s="289"/>
      <c r="C163" s="289"/>
      <c r="D163" s="90">
        <f>D35</f>
        <v>0</v>
      </c>
      <c r="E163" s="90">
        <f>E35</f>
        <v>0</v>
      </c>
      <c r="F163" s="90">
        <f>F35</f>
        <v>0</v>
      </c>
      <c r="G163" s="90">
        <f>G35</f>
        <v>0</v>
      </c>
      <c r="H163" s="90">
        <f>H35</f>
        <v>0</v>
      </c>
      <c r="I163" s="90">
        <f>SUM(D163:H163)</f>
        <v>0</v>
      </c>
    </row>
    <row r="164" spans="1:9" ht="18.75" x14ac:dyDescent="0.3">
      <c r="A164" s="289" t="s">
        <v>81</v>
      </c>
      <c r="B164" s="289"/>
      <c r="C164" s="289"/>
      <c r="D164" s="90">
        <f>D75</f>
        <v>0</v>
      </c>
      <c r="E164" s="90">
        <f>E75</f>
        <v>0</v>
      </c>
      <c r="F164" s="90">
        <f>F75</f>
        <v>0</v>
      </c>
      <c r="G164" s="90">
        <f>G75</f>
        <v>0</v>
      </c>
      <c r="H164" s="90">
        <f>H75</f>
        <v>0</v>
      </c>
      <c r="I164" s="90">
        <f>SUM(D164:H164)</f>
        <v>0</v>
      </c>
    </row>
    <row r="165" spans="1:9" ht="18.75" x14ac:dyDescent="0.3">
      <c r="A165" s="289" t="s">
        <v>85</v>
      </c>
      <c r="B165" s="289"/>
      <c r="C165" s="289"/>
      <c r="D165" s="90">
        <f>D110</f>
        <v>0</v>
      </c>
      <c r="E165" s="90">
        <f>E110</f>
        <v>0</v>
      </c>
      <c r="F165" s="90">
        <f>F110</f>
        <v>0</v>
      </c>
      <c r="G165" s="90">
        <f>G110</f>
        <v>0</v>
      </c>
      <c r="H165" s="90">
        <f>H110</f>
        <v>0</v>
      </c>
      <c r="I165" s="90">
        <f>SUM(D165:H165)</f>
        <v>0</v>
      </c>
    </row>
    <row r="166" spans="1:9" ht="19.5" thickBot="1" x14ac:dyDescent="0.35">
      <c r="A166" s="297" t="s">
        <v>79</v>
      </c>
      <c r="B166" s="297"/>
      <c r="C166" s="297"/>
      <c r="D166" s="91">
        <f>D151</f>
        <v>0</v>
      </c>
      <c r="E166" s="91">
        <f>E151</f>
        <v>0</v>
      </c>
      <c r="F166" s="91">
        <f>F151</f>
        <v>0</v>
      </c>
      <c r="G166" s="91">
        <f>G151</f>
        <v>0</v>
      </c>
      <c r="H166" s="91">
        <f>H151</f>
        <v>0</v>
      </c>
      <c r="I166" s="91">
        <f>SUM(D166:H166)</f>
        <v>0</v>
      </c>
    </row>
    <row r="167" spans="1:9" ht="19.5" thickBot="1" x14ac:dyDescent="0.35">
      <c r="A167" s="298" t="s">
        <v>84</v>
      </c>
      <c r="B167" s="299"/>
      <c r="C167" s="299"/>
      <c r="D167" s="92">
        <f>SUM(D163:D166)</f>
        <v>0</v>
      </c>
      <c r="E167" s="92">
        <f>SUM(E163:E166)</f>
        <v>0</v>
      </c>
      <c r="F167" s="92">
        <f>SUM(F163:F166)</f>
        <v>0</v>
      </c>
      <c r="G167" s="92">
        <f>SUM(G163:G166)</f>
        <v>0</v>
      </c>
      <c r="H167" s="92">
        <f>SUM(H163:H166)</f>
        <v>0</v>
      </c>
      <c r="I167" s="93">
        <f>SUM(D167:H167)</f>
        <v>0</v>
      </c>
    </row>
    <row r="168" spans="1:9" x14ac:dyDescent="0.25">
      <c r="A168" s="94"/>
      <c r="B168" s="94"/>
      <c r="C168" s="94"/>
      <c r="D168" s="94"/>
      <c r="E168" s="94"/>
      <c r="F168" s="94"/>
      <c r="G168" s="94"/>
      <c r="H168" s="94"/>
      <c r="I168" s="94"/>
    </row>
    <row r="169" spans="1:9" ht="18.75" x14ac:dyDescent="0.3">
      <c r="A169" s="289" t="s">
        <v>83</v>
      </c>
      <c r="B169" s="289"/>
      <c r="C169" s="289"/>
      <c r="D169" s="94"/>
      <c r="E169" s="94"/>
      <c r="F169" s="94"/>
      <c r="G169" s="94"/>
      <c r="H169" s="94"/>
      <c r="I169" s="94"/>
    </row>
    <row r="170" spans="1:9" ht="18.75" x14ac:dyDescent="0.3">
      <c r="A170" s="289" t="s">
        <v>82</v>
      </c>
      <c r="B170" s="289"/>
      <c r="C170" s="95" t="b">
        <f>AND(I163='Budget Cover Page'!E14)</f>
        <v>1</v>
      </c>
      <c r="D170" s="94"/>
      <c r="E170" s="94"/>
      <c r="F170" s="94"/>
      <c r="G170" s="94"/>
      <c r="H170" s="94"/>
      <c r="I170" s="94"/>
    </row>
    <row r="171" spans="1:9" ht="18.75" x14ac:dyDescent="0.3">
      <c r="A171" s="289" t="s">
        <v>81</v>
      </c>
      <c r="B171" s="289"/>
      <c r="C171" s="95" t="b">
        <f>AND(I164='Budget Cover Page'!E15)</f>
        <v>1</v>
      </c>
      <c r="D171" s="94"/>
      <c r="E171" s="94"/>
      <c r="F171" s="94"/>
      <c r="G171" s="94"/>
      <c r="H171" s="94"/>
      <c r="I171" s="94"/>
    </row>
    <row r="172" spans="1:9" ht="18.75" x14ac:dyDescent="0.3">
      <c r="A172" s="289" t="s">
        <v>80</v>
      </c>
      <c r="B172" s="289"/>
      <c r="C172" s="95" t="b">
        <f>AND(I165='Budget Cover Page'!E16)</f>
        <v>1</v>
      </c>
      <c r="D172" s="94"/>
      <c r="E172" s="94"/>
      <c r="F172" s="94"/>
      <c r="G172" s="94"/>
      <c r="H172" s="94"/>
      <c r="I172" s="94"/>
    </row>
    <row r="173" spans="1:9" ht="18.75" x14ac:dyDescent="0.3">
      <c r="A173" s="289" t="s">
        <v>79</v>
      </c>
      <c r="B173" s="289"/>
      <c r="C173" s="95" t="b">
        <f>AND(I166='Budget Cover Page'!E17)</f>
        <v>1</v>
      </c>
      <c r="D173" s="94"/>
      <c r="E173" s="94"/>
      <c r="F173" s="94"/>
      <c r="G173" s="94"/>
      <c r="H173" s="94"/>
      <c r="I173" s="94"/>
    </row>
    <row r="174" spans="1:9" ht="18.75" x14ac:dyDescent="0.3">
      <c r="A174" s="289" t="s">
        <v>78</v>
      </c>
      <c r="B174" s="289"/>
      <c r="C174" s="95" t="b">
        <f>AND(I167='Budget Cover Page'!E18)</f>
        <v>1</v>
      </c>
      <c r="D174" s="94"/>
      <c r="E174" s="94"/>
      <c r="F174" s="94"/>
      <c r="G174" s="94"/>
      <c r="H174" s="94"/>
      <c r="I174" s="94"/>
    </row>
    <row r="175" spans="1:9" x14ac:dyDescent="0.25">
      <c r="A175" s="1"/>
      <c r="B175" s="1"/>
      <c r="C175" s="1"/>
      <c r="D175" s="1"/>
      <c r="E175" s="1"/>
      <c r="F175" s="1"/>
      <c r="G175" s="1"/>
      <c r="H175" s="1"/>
      <c r="I175" s="1"/>
    </row>
    <row r="176" spans="1:9" x14ac:dyDescent="0.25">
      <c r="A176" s="1"/>
      <c r="B176" s="1"/>
      <c r="C176" s="1"/>
      <c r="D176" s="1"/>
      <c r="E176" s="1"/>
      <c r="F176" s="1"/>
      <c r="G176" s="1"/>
      <c r="H176" s="1"/>
      <c r="I176" s="1"/>
    </row>
    <row r="177" spans="1:9" x14ac:dyDescent="0.25">
      <c r="A177" s="1"/>
      <c r="B177" s="1"/>
      <c r="C177" s="1"/>
      <c r="D177" s="1"/>
      <c r="E177" s="1"/>
      <c r="F177" s="1"/>
      <c r="G177" s="1"/>
      <c r="H177" s="1"/>
      <c r="I177" s="1"/>
    </row>
    <row r="178" spans="1:9" x14ac:dyDescent="0.25">
      <c r="A178" s="1"/>
      <c r="B178" s="1"/>
      <c r="C178" s="1"/>
      <c r="D178" s="1"/>
      <c r="E178" s="1"/>
      <c r="F178" s="1"/>
      <c r="G178" s="1"/>
      <c r="H178" s="1"/>
      <c r="I178" s="1"/>
    </row>
    <row r="179" spans="1:9" x14ac:dyDescent="0.25">
      <c r="A179" s="1"/>
      <c r="B179" s="1"/>
      <c r="C179" s="1"/>
      <c r="D179" s="1"/>
      <c r="E179" s="1"/>
      <c r="F179" s="1"/>
      <c r="G179" s="1"/>
      <c r="H179" s="1"/>
      <c r="I179" s="1"/>
    </row>
    <row r="180" spans="1:9" x14ac:dyDescent="0.25">
      <c r="A180" s="1"/>
      <c r="B180" s="1"/>
      <c r="C180" s="1"/>
      <c r="D180" s="1"/>
      <c r="E180" s="1"/>
      <c r="F180" s="1"/>
      <c r="G180" s="1"/>
      <c r="H180" s="1"/>
      <c r="I180" s="1"/>
    </row>
    <row r="181" spans="1:9" x14ac:dyDescent="0.25">
      <c r="A181" s="1"/>
      <c r="B181" s="1"/>
      <c r="C181" s="1"/>
      <c r="D181" s="1"/>
      <c r="E181" s="1"/>
      <c r="F181" s="1"/>
      <c r="G181" s="1"/>
      <c r="H181" s="1"/>
      <c r="I181" s="1"/>
    </row>
    <row r="182" spans="1:9" x14ac:dyDescent="0.25">
      <c r="A182" s="1"/>
      <c r="B182" s="1"/>
      <c r="C182" s="1"/>
      <c r="D182" s="1"/>
      <c r="E182" s="1"/>
      <c r="F182" s="1"/>
      <c r="G182" s="1"/>
      <c r="H182" s="1"/>
      <c r="I182" s="1"/>
    </row>
    <row r="183" spans="1:9" x14ac:dyDescent="0.25">
      <c r="A183" s="1"/>
      <c r="B183" s="1"/>
      <c r="C183" s="1"/>
      <c r="D183" s="1"/>
      <c r="E183" s="1"/>
      <c r="F183" s="1"/>
      <c r="G183" s="1"/>
      <c r="H183" s="1"/>
      <c r="I183" s="1"/>
    </row>
    <row r="184" spans="1:9" x14ac:dyDescent="0.25">
      <c r="A184" s="1"/>
      <c r="B184" s="1"/>
      <c r="C184" s="1"/>
      <c r="D184" s="1"/>
      <c r="E184" s="1"/>
      <c r="F184" s="1"/>
      <c r="G184" s="1"/>
      <c r="H184" s="1"/>
      <c r="I184" s="1"/>
    </row>
    <row r="185" spans="1:9" x14ac:dyDescent="0.25">
      <c r="D185" s="46"/>
      <c r="E185" s="53"/>
      <c r="F185" s="46"/>
      <c r="G185" s="46"/>
    </row>
    <row r="186" spans="1:9" x14ac:dyDescent="0.25">
      <c r="D186" s="46"/>
      <c r="E186" s="52"/>
      <c r="F186" s="46"/>
      <c r="G186" s="46"/>
    </row>
    <row r="187" spans="1:9" x14ac:dyDescent="0.25">
      <c r="A187" s="286"/>
      <c r="B187" s="286"/>
      <c r="C187" s="286"/>
      <c r="D187" s="286"/>
      <c r="E187" s="286"/>
      <c r="F187" s="286"/>
      <c r="G187" s="286"/>
      <c r="H187" s="286"/>
      <c r="I187" s="286"/>
    </row>
    <row r="188" spans="1:9" x14ac:dyDescent="0.25">
      <c r="A188" s="286"/>
      <c r="B188" s="286"/>
      <c r="C188" s="286"/>
      <c r="D188" s="286"/>
      <c r="E188" s="286"/>
      <c r="F188" s="286"/>
      <c r="G188" s="286"/>
      <c r="H188" s="286"/>
      <c r="I188" s="286"/>
    </row>
    <row r="189" spans="1:9" x14ac:dyDescent="0.25">
      <c r="A189" s="286"/>
      <c r="B189" s="286"/>
      <c r="C189" s="286"/>
      <c r="D189" s="286"/>
      <c r="E189" s="286"/>
      <c r="F189" s="286"/>
      <c r="G189" s="286"/>
      <c r="H189" s="286"/>
      <c r="I189" s="286"/>
    </row>
    <row r="191" spans="1:9" x14ac:dyDescent="0.25">
      <c r="A191" s="287" t="s">
        <v>135</v>
      </c>
      <c r="B191" s="288"/>
      <c r="C191" s="288"/>
      <c r="D191" s="288"/>
      <c r="E191" s="288"/>
      <c r="F191" s="288"/>
      <c r="G191" s="288"/>
      <c r="H191" s="288"/>
      <c r="I191" s="288"/>
    </row>
    <row r="192" spans="1:9" x14ac:dyDescent="0.25">
      <c r="A192" s="288" t="s">
        <v>136</v>
      </c>
      <c r="B192" s="288"/>
      <c r="C192" s="288"/>
      <c r="D192" s="288"/>
      <c r="E192" s="288"/>
      <c r="F192" s="288"/>
      <c r="G192" s="288"/>
      <c r="H192" s="288"/>
      <c r="I192" s="288"/>
    </row>
    <row r="193" spans="1:9" ht="15" customHeight="1" x14ac:dyDescent="0.25">
      <c r="A193" s="288">
        <f>'Statement of Work'!$D$4</f>
        <v>0</v>
      </c>
      <c r="B193" s="288"/>
      <c r="C193" s="288"/>
      <c r="D193" s="288"/>
      <c r="E193" s="288"/>
      <c r="F193" s="288"/>
      <c r="G193" s="288"/>
      <c r="H193" s="288"/>
      <c r="I193" s="288"/>
    </row>
  </sheetData>
  <sheetProtection password="D177" sheet="1" objects="1" scenarios="1"/>
  <customSheetViews>
    <customSheetView guid="{DA0367D1-2001-42BD-8DF3-0DBD62F364AE}" scale="75" showPageBreaks="1" view="pageLayout">
      <selection activeCell="D35" sqref="D35"/>
      <rowBreaks count="4" manualBreakCount="4">
        <brk id="35" max="16383" man="1"/>
        <brk id="70" max="16383" man="1"/>
        <brk id="105" max="16383" man="1"/>
        <brk id="140" max="16383" man="1"/>
      </rowBreaks>
      <pageMargins left="0.7" right="0.7" top="0.75" bottom="0" header="0.3" footer="0.3"/>
      <pageSetup scale="88" orientation="landscape" r:id="rId1"/>
      <headerFooter>
        <oddHeader>&amp;CWyoming Department of Health, Aging Division, Community Living Section
SFY 2019 Wyoming Home Services, Grant Application</oddHeader>
        <oddFooter>&amp;C&amp;"Times New Roman,Regular"&amp;8ATTACHMENT B
TO CONTRACT BETWEEN
WYOMING DEPARTMENT OF HEALTH, AGING DIVISION, COMMUNITY LIVING SECTION
AND BUFFALO SENIOR CENTER, INC
Page &amp;P of &amp;N</oddFooter>
      </headerFooter>
    </customSheetView>
  </customSheetViews>
  <mergeCells count="188">
    <mergeCell ref="A191:I191"/>
    <mergeCell ref="A192:I192"/>
    <mergeCell ref="A193:I193"/>
    <mergeCell ref="A16:C16"/>
    <mergeCell ref="A5:C5"/>
    <mergeCell ref="A6:C6"/>
    <mergeCell ref="A7:C7"/>
    <mergeCell ref="A8:C8"/>
    <mergeCell ref="A9:C9"/>
    <mergeCell ref="A10:C10"/>
    <mergeCell ref="A11:C11"/>
    <mergeCell ref="A12:C12"/>
    <mergeCell ref="A15:C15"/>
    <mergeCell ref="A22:C22"/>
    <mergeCell ref="A23:C23"/>
    <mergeCell ref="A42:I42"/>
    <mergeCell ref="C41:I41"/>
    <mergeCell ref="A30:C30"/>
    <mergeCell ref="A31:C31"/>
    <mergeCell ref="A32:C32"/>
    <mergeCell ref="A24:C24"/>
    <mergeCell ref="A25:C25"/>
    <mergeCell ref="A26:C26"/>
    <mergeCell ref="A27:C27"/>
    <mergeCell ref="A1:B1"/>
    <mergeCell ref="C1:I1"/>
    <mergeCell ref="A2:I2"/>
    <mergeCell ref="A3:C3"/>
    <mergeCell ref="D3:E3"/>
    <mergeCell ref="F3:H3"/>
    <mergeCell ref="I3:I4"/>
    <mergeCell ref="A4:C4"/>
    <mergeCell ref="A21:C21"/>
    <mergeCell ref="A13:C13"/>
    <mergeCell ref="A14:C14"/>
    <mergeCell ref="A17:C17"/>
    <mergeCell ref="A18:C18"/>
    <mergeCell ref="A19:C19"/>
    <mergeCell ref="A20:C20"/>
    <mergeCell ref="A28:C28"/>
    <mergeCell ref="A38:I38"/>
    <mergeCell ref="A43:C43"/>
    <mergeCell ref="D43:E43"/>
    <mergeCell ref="F43:H43"/>
    <mergeCell ref="I43:I44"/>
    <mergeCell ref="A44:C44"/>
    <mergeCell ref="A29:C29"/>
    <mergeCell ref="A33:C33"/>
    <mergeCell ref="A34:C34"/>
    <mergeCell ref="A35:C35"/>
    <mergeCell ref="A41:B41"/>
    <mergeCell ref="A49:C49"/>
    <mergeCell ref="A50:C50"/>
    <mergeCell ref="A51:C51"/>
    <mergeCell ref="A52:C52"/>
    <mergeCell ref="A53:C53"/>
    <mergeCell ref="A45:C45"/>
    <mergeCell ref="A46:C46"/>
    <mergeCell ref="A47:C47"/>
    <mergeCell ref="A48:C48"/>
    <mergeCell ref="A54:C54"/>
    <mergeCell ref="A57:C57"/>
    <mergeCell ref="A58:C58"/>
    <mergeCell ref="A59:C59"/>
    <mergeCell ref="A60:C60"/>
    <mergeCell ref="A56:C56"/>
    <mergeCell ref="A61:C61"/>
    <mergeCell ref="A62:C62"/>
    <mergeCell ref="A63:C63"/>
    <mergeCell ref="A64:C64"/>
    <mergeCell ref="A65:C65"/>
    <mergeCell ref="A55:C55"/>
    <mergeCell ref="A66:C66"/>
    <mergeCell ref="A67:C67"/>
    <mergeCell ref="A68:C68"/>
    <mergeCell ref="A70:C70"/>
    <mergeCell ref="A71:C71"/>
    <mergeCell ref="A72:C72"/>
    <mergeCell ref="A69:C69"/>
    <mergeCell ref="A73:C73"/>
    <mergeCell ref="A74:C74"/>
    <mergeCell ref="A75:C75"/>
    <mergeCell ref="A81:B81"/>
    <mergeCell ref="C81:I81"/>
    <mergeCell ref="A82:I82"/>
    <mergeCell ref="A83:C83"/>
    <mergeCell ref="D83:E83"/>
    <mergeCell ref="F83:H83"/>
    <mergeCell ref="I83:I84"/>
    <mergeCell ref="A84:C84"/>
    <mergeCell ref="A79:I79"/>
    <mergeCell ref="F120:H120"/>
    <mergeCell ref="I120:I121"/>
    <mergeCell ref="A121:C121"/>
    <mergeCell ref="A122:C122"/>
    <mergeCell ref="A123:C123"/>
    <mergeCell ref="A97:C97"/>
    <mergeCell ref="A85:C85"/>
    <mergeCell ref="A86:C86"/>
    <mergeCell ref="A87:C87"/>
    <mergeCell ref="A88:C88"/>
    <mergeCell ref="A89:C89"/>
    <mergeCell ref="A90:C90"/>
    <mergeCell ref="A91:C91"/>
    <mergeCell ref="A92:C92"/>
    <mergeCell ref="A93:C93"/>
    <mergeCell ref="A94:C94"/>
    <mergeCell ref="A95:C95"/>
    <mergeCell ref="A96:C96"/>
    <mergeCell ref="A98:C98"/>
    <mergeCell ref="A99:C99"/>
    <mergeCell ref="A100:C100"/>
    <mergeCell ref="A119:I119"/>
    <mergeCell ref="A101:C101"/>
    <mergeCell ref="A102:C102"/>
    <mergeCell ref="A103:C103"/>
    <mergeCell ref="A108:C108"/>
    <mergeCell ref="A109:C109"/>
    <mergeCell ref="A110:C110"/>
    <mergeCell ref="A118:B118"/>
    <mergeCell ref="A161:C161"/>
    <mergeCell ref="D161:E161"/>
    <mergeCell ref="A120:C120"/>
    <mergeCell ref="D120:E120"/>
    <mergeCell ref="F161:H161"/>
    <mergeCell ref="A126:C126"/>
    <mergeCell ref="A127:C127"/>
    <mergeCell ref="A128:C128"/>
    <mergeCell ref="A129:C129"/>
    <mergeCell ref="A130:C130"/>
    <mergeCell ref="A131:C131"/>
    <mergeCell ref="A150:C150"/>
    <mergeCell ref="A151:C151"/>
    <mergeCell ref="A158:B158"/>
    <mergeCell ref="C158:I158"/>
    <mergeCell ref="A132:C132"/>
    <mergeCell ref="A133:C133"/>
    <mergeCell ref="A139:C139"/>
    <mergeCell ref="A159:I159"/>
    <mergeCell ref="A160:I160"/>
    <mergeCell ref="A187:I187"/>
    <mergeCell ref="A188:I188"/>
    <mergeCell ref="C118:I118"/>
    <mergeCell ref="A166:C166"/>
    <mergeCell ref="A167:C167"/>
    <mergeCell ref="I161:I162"/>
    <mergeCell ref="A140:C140"/>
    <mergeCell ref="A141:C141"/>
    <mergeCell ref="A134:C134"/>
    <mergeCell ref="A135:C135"/>
    <mergeCell ref="A136:C136"/>
    <mergeCell ref="A137:C137"/>
    <mergeCell ref="A162:C162"/>
    <mergeCell ref="A142:C142"/>
    <mergeCell ref="A138:C138"/>
    <mergeCell ref="A164:C164"/>
    <mergeCell ref="A155:I155"/>
    <mergeCell ref="A156:I156"/>
    <mergeCell ref="A157:I157"/>
    <mergeCell ref="A124:C124"/>
    <mergeCell ref="A125:C125"/>
    <mergeCell ref="A165:C165"/>
    <mergeCell ref="A148:C148"/>
    <mergeCell ref="A149:C149"/>
    <mergeCell ref="A189:I189"/>
    <mergeCell ref="A115:I115"/>
    <mergeCell ref="A116:I116"/>
    <mergeCell ref="A39:I39"/>
    <mergeCell ref="A40:I40"/>
    <mergeCell ref="A80:I80"/>
    <mergeCell ref="A117:I117"/>
    <mergeCell ref="A78:I78"/>
    <mergeCell ref="A170:B170"/>
    <mergeCell ref="A171:B171"/>
    <mergeCell ref="A172:B172"/>
    <mergeCell ref="A173:B173"/>
    <mergeCell ref="A174:B174"/>
    <mergeCell ref="A144:C144"/>
    <mergeCell ref="A145:C145"/>
    <mergeCell ref="A146:C146"/>
    <mergeCell ref="A147:C147"/>
    <mergeCell ref="A169:C169"/>
    <mergeCell ref="A104:C104"/>
    <mergeCell ref="A105:C105"/>
    <mergeCell ref="A106:C106"/>
    <mergeCell ref="A107:C107"/>
    <mergeCell ref="A143:C143"/>
    <mergeCell ref="A163:C163"/>
  </mergeCells>
  <conditionalFormatting sqref="C170">
    <cfRule type="containsText" dxfId="2" priority="3" stopIfTrue="1" operator="containsText" text="TRUE">
      <formula>NOT(ISERROR(SEARCH("TRUE",C170)))</formula>
    </cfRule>
  </conditionalFormatting>
  <conditionalFormatting sqref="C171:C174">
    <cfRule type="containsText" dxfId="1" priority="2" stopIfTrue="1" operator="containsText" text="TRUE">
      <formula>NOT(ISERROR(SEARCH("TRUE",C171)))</formula>
    </cfRule>
  </conditionalFormatting>
  <conditionalFormatting sqref="C170:C174">
    <cfRule type="containsText" dxfId="0" priority="1" stopIfTrue="1" operator="containsText" text="FALSE">
      <formula>NOT(ISERROR(SEARCH("FALSE",C170)))</formula>
    </cfRule>
  </conditionalFormatting>
  <pageMargins left="0.7" right="0.7" top="0.75" bottom="0.5" header="0" footer="0"/>
  <pageSetup scale="88" orientation="landscape" r:id="rId2"/>
  <headerFooter>
    <oddHeader>&amp;C&amp;"Times New Roman,Bold"&amp;12Attachment A
SFY2021 WyHS Continuation Budget Proposal</oddHeader>
    <oddFooter>&amp;C&amp;"Times New Roman,Regular"Page &amp;P of &amp;N</oddFooter>
  </headerFooter>
  <rowBreaks count="4" manualBreakCount="4">
    <brk id="40" max="16383" man="1"/>
    <brk id="80" max="16383" man="1"/>
    <brk id="117" max="16383"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view="pageLayout" zoomScaleNormal="100" workbookViewId="0">
      <selection activeCell="A2" sqref="A2:L29"/>
    </sheetView>
  </sheetViews>
  <sheetFormatPr defaultRowHeight="15" x14ac:dyDescent="0.25"/>
  <cols>
    <col min="1" max="12" width="10" customWidth="1"/>
  </cols>
  <sheetData>
    <row r="1" spans="1:12" x14ac:dyDescent="0.25">
      <c r="A1" s="348" t="s">
        <v>104</v>
      </c>
      <c r="B1" s="348"/>
      <c r="C1" s="348"/>
      <c r="D1" s="348"/>
      <c r="E1" s="348"/>
      <c r="F1" s="348"/>
      <c r="G1" s="348"/>
      <c r="H1" s="348"/>
      <c r="I1" s="348"/>
    </row>
    <row r="2" spans="1:12" x14ac:dyDescent="0.25">
      <c r="A2" s="349"/>
      <c r="B2" s="349"/>
      <c r="C2" s="349"/>
      <c r="D2" s="349"/>
      <c r="E2" s="349"/>
      <c r="F2" s="349"/>
      <c r="G2" s="349"/>
      <c r="H2" s="349"/>
      <c r="I2" s="349"/>
      <c r="J2" s="349"/>
      <c r="K2" s="349"/>
      <c r="L2" s="349"/>
    </row>
    <row r="3" spans="1:12" x14ac:dyDescent="0.25">
      <c r="A3" s="349"/>
      <c r="B3" s="349"/>
      <c r="C3" s="349"/>
      <c r="D3" s="349"/>
      <c r="E3" s="349"/>
      <c r="F3" s="349"/>
      <c r="G3" s="349"/>
      <c r="H3" s="349"/>
      <c r="I3" s="349"/>
      <c r="J3" s="349"/>
      <c r="K3" s="349"/>
      <c r="L3" s="349"/>
    </row>
    <row r="4" spans="1:12" x14ac:dyDescent="0.25">
      <c r="A4" s="349"/>
      <c r="B4" s="349"/>
      <c r="C4" s="349"/>
      <c r="D4" s="349"/>
      <c r="E4" s="349"/>
      <c r="F4" s="349"/>
      <c r="G4" s="349"/>
      <c r="H4" s="349"/>
      <c r="I4" s="349"/>
      <c r="J4" s="349"/>
      <c r="K4" s="349"/>
      <c r="L4" s="349"/>
    </row>
    <row r="5" spans="1:12" x14ac:dyDescent="0.25">
      <c r="A5" s="349"/>
      <c r="B5" s="349"/>
      <c r="C5" s="349"/>
      <c r="D5" s="349"/>
      <c r="E5" s="349"/>
      <c r="F5" s="349"/>
      <c r="G5" s="349"/>
      <c r="H5" s="349"/>
      <c r="I5" s="349"/>
      <c r="J5" s="349"/>
      <c r="K5" s="349"/>
      <c r="L5" s="349"/>
    </row>
    <row r="6" spans="1:12" x14ac:dyDescent="0.25">
      <c r="A6" s="349"/>
      <c r="B6" s="349"/>
      <c r="C6" s="349"/>
      <c r="D6" s="349"/>
      <c r="E6" s="349"/>
      <c r="F6" s="349"/>
      <c r="G6" s="349"/>
      <c r="H6" s="349"/>
      <c r="I6" s="349"/>
      <c r="J6" s="349"/>
      <c r="K6" s="349"/>
      <c r="L6" s="349"/>
    </row>
    <row r="7" spans="1:12" x14ac:dyDescent="0.25">
      <c r="A7" s="349"/>
      <c r="B7" s="349"/>
      <c r="C7" s="349"/>
      <c r="D7" s="349"/>
      <c r="E7" s="349"/>
      <c r="F7" s="349"/>
      <c r="G7" s="349"/>
      <c r="H7" s="349"/>
      <c r="I7" s="349"/>
      <c r="J7" s="349"/>
      <c r="K7" s="349"/>
      <c r="L7" s="349"/>
    </row>
    <row r="8" spans="1:12" x14ac:dyDescent="0.25">
      <c r="A8" s="349"/>
      <c r="B8" s="349"/>
      <c r="C8" s="349"/>
      <c r="D8" s="349"/>
      <c r="E8" s="349"/>
      <c r="F8" s="349"/>
      <c r="G8" s="349"/>
      <c r="H8" s="349"/>
      <c r="I8" s="349"/>
      <c r="J8" s="349"/>
      <c r="K8" s="349"/>
      <c r="L8" s="349"/>
    </row>
    <row r="9" spans="1:12" x14ac:dyDescent="0.25">
      <c r="A9" s="349"/>
      <c r="B9" s="349"/>
      <c r="C9" s="349"/>
      <c r="D9" s="349"/>
      <c r="E9" s="349"/>
      <c r="F9" s="349"/>
      <c r="G9" s="349"/>
      <c r="H9" s="349"/>
      <c r="I9" s="349"/>
      <c r="J9" s="349"/>
      <c r="K9" s="349"/>
      <c r="L9" s="349"/>
    </row>
    <row r="10" spans="1:12" x14ac:dyDescent="0.25">
      <c r="A10" s="349"/>
      <c r="B10" s="349"/>
      <c r="C10" s="349"/>
      <c r="D10" s="349"/>
      <c r="E10" s="349"/>
      <c r="F10" s="349"/>
      <c r="G10" s="349"/>
      <c r="H10" s="349"/>
      <c r="I10" s="349"/>
      <c r="J10" s="349"/>
      <c r="K10" s="349"/>
      <c r="L10" s="349"/>
    </row>
    <row r="11" spans="1:12" x14ac:dyDescent="0.25">
      <c r="A11" s="349"/>
      <c r="B11" s="349"/>
      <c r="C11" s="349"/>
      <c r="D11" s="349"/>
      <c r="E11" s="349"/>
      <c r="F11" s="349"/>
      <c r="G11" s="349"/>
      <c r="H11" s="349"/>
      <c r="I11" s="349"/>
      <c r="J11" s="349"/>
      <c r="K11" s="349"/>
      <c r="L11" s="349"/>
    </row>
    <row r="12" spans="1:12" x14ac:dyDescent="0.25">
      <c r="A12" s="349"/>
      <c r="B12" s="349"/>
      <c r="C12" s="349"/>
      <c r="D12" s="349"/>
      <c r="E12" s="349"/>
      <c r="F12" s="349"/>
      <c r="G12" s="349"/>
      <c r="H12" s="349"/>
      <c r="I12" s="349"/>
      <c r="J12" s="349"/>
      <c r="K12" s="349"/>
      <c r="L12" s="349"/>
    </row>
    <row r="13" spans="1:12" x14ac:dyDescent="0.25">
      <c r="A13" s="349"/>
      <c r="B13" s="349"/>
      <c r="C13" s="349"/>
      <c r="D13" s="349"/>
      <c r="E13" s="349"/>
      <c r="F13" s="349"/>
      <c r="G13" s="349"/>
      <c r="H13" s="349"/>
      <c r="I13" s="349"/>
      <c r="J13" s="349"/>
      <c r="K13" s="349"/>
      <c r="L13" s="349"/>
    </row>
    <row r="14" spans="1:12" x14ac:dyDescent="0.25">
      <c r="A14" s="349"/>
      <c r="B14" s="349"/>
      <c r="C14" s="349"/>
      <c r="D14" s="349"/>
      <c r="E14" s="349"/>
      <c r="F14" s="349"/>
      <c r="G14" s="349"/>
      <c r="H14" s="349"/>
      <c r="I14" s="349"/>
      <c r="J14" s="349"/>
      <c r="K14" s="349"/>
      <c r="L14" s="349"/>
    </row>
    <row r="15" spans="1:12" x14ac:dyDescent="0.25">
      <c r="A15" s="349"/>
      <c r="B15" s="349"/>
      <c r="C15" s="349"/>
      <c r="D15" s="349"/>
      <c r="E15" s="349"/>
      <c r="F15" s="349"/>
      <c r="G15" s="349"/>
      <c r="H15" s="349"/>
      <c r="I15" s="349"/>
      <c r="J15" s="349"/>
      <c r="K15" s="349"/>
      <c r="L15" s="349"/>
    </row>
    <row r="16" spans="1:12" x14ac:dyDescent="0.25">
      <c r="A16" s="349"/>
      <c r="B16" s="349"/>
      <c r="C16" s="349"/>
      <c r="D16" s="349"/>
      <c r="E16" s="349"/>
      <c r="F16" s="349"/>
      <c r="G16" s="349"/>
      <c r="H16" s="349"/>
      <c r="I16" s="349"/>
      <c r="J16" s="349"/>
      <c r="K16" s="349"/>
      <c r="L16" s="349"/>
    </row>
    <row r="17" spans="1:12" x14ac:dyDescent="0.25">
      <c r="A17" s="349"/>
      <c r="B17" s="349"/>
      <c r="C17" s="349"/>
      <c r="D17" s="349"/>
      <c r="E17" s="349"/>
      <c r="F17" s="349"/>
      <c r="G17" s="349"/>
      <c r="H17" s="349"/>
      <c r="I17" s="349"/>
      <c r="J17" s="349"/>
      <c r="K17" s="349"/>
      <c r="L17" s="349"/>
    </row>
    <row r="18" spans="1:12" x14ac:dyDescent="0.25">
      <c r="A18" s="349"/>
      <c r="B18" s="349"/>
      <c r="C18" s="349"/>
      <c r="D18" s="349"/>
      <c r="E18" s="349"/>
      <c r="F18" s="349"/>
      <c r="G18" s="349"/>
      <c r="H18" s="349"/>
      <c r="I18" s="349"/>
      <c r="J18" s="349"/>
      <c r="K18" s="349"/>
      <c r="L18" s="349"/>
    </row>
    <row r="19" spans="1:12" x14ac:dyDescent="0.25">
      <c r="A19" s="349"/>
      <c r="B19" s="349"/>
      <c r="C19" s="349"/>
      <c r="D19" s="349"/>
      <c r="E19" s="349"/>
      <c r="F19" s="349"/>
      <c r="G19" s="349"/>
      <c r="H19" s="349"/>
      <c r="I19" s="349"/>
      <c r="J19" s="349"/>
      <c r="K19" s="349"/>
      <c r="L19" s="349"/>
    </row>
    <row r="20" spans="1:12" x14ac:dyDescent="0.25">
      <c r="A20" s="349"/>
      <c r="B20" s="349"/>
      <c r="C20" s="349"/>
      <c r="D20" s="349"/>
      <c r="E20" s="349"/>
      <c r="F20" s="349"/>
      <c r="G20" s="349"/>
      <c r="H20" s="349"/>
      <c r="I20" s="349"/>
      <c r="J20" s="349"/>
      <c r="K20" s="349"/>
      <c r="L20" s="349"/>
    </row>
    <row r="21" spans="1:12" x14ac:dyDescent="0.25">
      <c r="A21" s="349"/>
      <c r="B21" s="349"/>
      <c r="C21" s="349"/>
      <c r="D21" s="349"/>
      <c r="E21" s="349"/>
      <c r="F21" s="349"/>
      <c r="G21" s="349"/>
      <c r="H21" s="349"/>
      <c r="I21" s="349"/>
      <c r="J21" s="349"/>
      <c r="K21" s="349"/>
      <c r="L21" s="349"/>
    </row>
    <row r="22" spans="1:12" x14ac:dyDescent="0.25">
      <c r="A22" s="349"/>
      <c r="B22" s="349"/>
      <c r="C22" s="349"/>
      <c r="D22" s="349"/>
      <c r="E22" s="349"/>
      <c r="F22" s="349"/>
      <c r="G22" s="349"/>
      <c r="H22" s="349"/>
      <c r="I22" s="349"/>
      <c r="J22" s="349"/>
      <c r="K22" s="349"/>
      <c r="L22" s="349"/>
    </row>
    <row r="23" spans="1:12" x14ac:dyDescent="0.25">
      <c r="A23" s="349"/>
      <c r="B23" s="349"/>
      <c r="C23" s="349"/>
      <c r="D23" s="349"/>
      <c r="E23" s="349"/>
      <c r="F23" s="349"/>
      <c r="G23" s="349"/>
      <c r="H23" s="349"/>
      <c r="I23" s="349"/>
      <c r="J23" s="349"/>
      <c r="K23" s="349"/>
      <c r="L23" s="349"/>
    </row>
    <row r="24" spans="1:12" x14ac:dyDescent="0.25">
      <c r="A24" s="349"/>
      <c r="B24" s="349"/>
      <c r="C24" s="349"/>
      <c r="D24" s="349"/>
      <c r="E24" s="349"/>
      <c r="F24" s="349"/>
      <c r="G24" s="349"/>
      <c r="H24" s="349"/>
      <c r="I24" s="349"/>
      <c r="J24" s="349"/>
      <c r="K24" s="349"/>
      <c r="L24" s="349"/>
    </row>
    <row r="25" spans="1:12" x14ac:dyDescent="0.25">
      <c r="A25" s="349"/>
      <c r="B25" s="349"/>
      <c r="C25" s="349"/>
      <c r="D25" s="349"/>
      <c r="E25" s="349"/>
      <c r="F25" s="349"/>
      <c r="G25" s="349"/>
      <c r="H25" s="349"/>
      <c r="I25" s="349"/>
      <c r="J25" s="349"/>
      <c r="K25" s="349"/>
      <c r="L25" s="349"/>
    </row>
    <row r="26" spans="1:12" x14ac:dyDescent="0.25">
      <c r="A26" s="349"/>
      <c r="B26" s="349"/>
      <c r="C26" s="349"/>
      <c r="D26" s="349"/>
      <c r="E26" s="349"/>
      <c r="F26" s="349"/>
      <c r="G26" s="349"/>
      <c r="H26" s="349"/>
      <c r="I26" s="349"/>
      <c r="J26" s="349"/>
      <c r="K26" s="349"/>
      <c r="L26" s="349"/>
    </row>
    <row r="27" spans="1:12" x14ac:dyDescent="0.25">
      <c r="A27" s="349"/>
      <c r="B27" s="349"/>
      <c r="C27" s="349"/>
      <c r="D27" s="349"/>
      <c r="E27" s="349"/>
      <c r="F27" s="349"/>
      <c r="G27" s="349"/>
      <c r="H27" s="349"/>
      <c r="I27" s="349"/>
      <c r="J27" s="349"/>
      <c r="K27" s="349"/>
      <c r="L27" s="349"/>
    </row>
    <row r="28" spans="1:12" x14ac:dyDescent="0.25">
      <c r="A28" s="349"/>
      <c r="B28" s="349"/>
      <c r="C28" s="349"/>
      <c r="D28" s="349"/>
      <c r="E28" s="349"/>
      <c r="F28" s="349"/>
      <c r="G28" s="349"/>
      <c r="H28" s="349"/>
      <c r="I28" s="349"/>
      <c r="J28" s="349"/>
      <c r="K28" s="349"/>
      <c r="L28" s="349"/>
    </row>
    <row r="29" spans="1:12" x14ac:dyDescent="0.25">
      <c r="A29" s="349"/>
      <c r="B29" s="349"/>
      <c r="C29" s="349"/>
      <c r="D29" s="349"/>
      <c r="E29" s="349"/>
      <c r="F29" s="349"/>
      <c r="G29" s="349"/>
      <c r="H29" s="349"/>
      <c r="I29" s="349"/>
      <c r="J29" s="349"/>
      <c r="K29" s="349"/>
      <c r="L29" s="349"/>
    </row>
    <row r="30" spans="1:12" x14ac:dyDescent="0.25">
      <c r="A30" s="122"/>
      <c r="B30" s="122"/>
      <c r="C30" s="122"/>
      <c r="D30" s="122"/>
      <c r="E30" s="122"/>
      <c r="F30" s="122"/>
      <c r="G30" s="122"/>
      <c r="H30" s="122"/>
      <c r="I30" s="122"/>
      <c r="J30" s="122"/>
      <c r="K30" s="122"/>
      <c r="L30" s="122"/>
    </row>
    <row r="31" spans="1:12" x14ac:dyDescent="0.25">
      <c r="A31" s="122"/>
      <c r="B31" s="122"/>
      <c r="C31" s="122"/>
      <c r="D31" s="122"/>
      <c r="E31" s="122"/>
      <c r="F31" s="122"/>
      <c r="G31" s="122"/>
      <c r="H31" s="122"/>
      <c r="I31" s="122"/>
      <c r="J31" s="122"/>
      <c r="K31" s="122"/>
      <c r="L31" s="122"/>
    </row>
    <row r="32" spans="1:12" x14ac:dyDescent="0.25">
      <c r="A32" s="57"/>
      <c r="B32" s="6"/>
      <c r="C32" s="6"/>
      <c r="D32" s="57"/>
      <c r="E32" s="57"/>
      <c r="F32" s="57"/>
      <c r="G32" s="57"/>
      <c r="H32" s="57"/>
      <c r="I32" s="57"/>
      <c r="J32" s="57"/>
      <c r="K32" s="57"/>
      <c r="L32" s="57"/>
    </row>
    <row r="33" spans="1:12" ht="14.45" customHeight="1" x14ac:dyDescent="0.25">
      <c r="A33" s="350" t="s">
        <v>135</v>
      </c>
      <c r="B33" s="351"/>
      <c r="C33" s="351"/>
      <c r="D33" s="351"/>
      <c r="E33" s="351"/>
      <c r="F33" s="351"/>
      <c r="G33" s="351"/>
      <c r="H33" s="351"/>
      <c r="I33" s="351"/>
      <c r="J33" s="351"/>
      <c r="K33" s="351"/>
      <c r="L33" s="351"/>
    </row>
    <row r="34" spans="1:12" ht="12.6" customHeight="1" x14ac:dyDescent="0.25">
      <c r="A34" s="351" t="s">
        <v>136</v>
      </c>
      <c r="B34" s="351"/>
      <c r="C34" s="351"/>
      <c r="D34" s="351"/>
      <c r="E34" s="351"/>
      <c r="F34" s="351"/>
      <c r="G34" s="351"/>
      <c r="H34" s="351"/>
      <c r="I34" s="351"/>
      <c r="J34" s="351"/>
      <c r="K34" s="351"/>
      <c r="L34" s="351"/>
    </row>
    <row r="35" spans="1:12" ht="12" customHeight="1" x14ac:dyDescent="0.25">
      <c r="A35" s="351">
        <f>'Statement of Work'!$D$4</f>
        <v>0</v>
      </c>
      <c r="B35" s="351"/>
      <c r="C35" s="351"/>
      <c r="D35" s="351"/>
      <c r="E35" s="351"/>
      <c r="F35" s="351"/>
      <c r="G35" s="351"/>
      <c r="H35" s="351"/>
      <c r="I35" s="351"/>
      <c r="J35" s="351"/>
      <c r="K35" s="351"/>
      <c r="L35" s="351"/>
    </row>
    <row r="36" spans="1:12" ht="12.6" customHeight="1" x14ac:dyDescent="0.25">
      <c r="A36" s="57"/>
      <c r="B36" s="6"/>
      <c r="C36" s="6"/>
      <c r="D36" s="57"/>
      <c r="E36" s="57"/>
      <c r="F36" s="57"/>
      <c r="G36" s="57"/>
      <c r="H36" s="57"/>
      <c r="I36" s="57"/>
      <c r="J36" s="57"/>
      <c r="K36" s="58"/>
      <c r="L36" s="58"/>
    </row>
    <row r="37" spans="1:12" x14ac:dyDescent="0.25">
      <c r="A37" s="39"/>
      <c r="B37" s="39"/>
      <c r="C37" s="39"/>
      <c r="D37" s="39"/>
      <c r="E37" s="39"/>
      <c r="F37" s="39"/>
      <c r="G37" s="39"/>
      <c r="H37" s="39"/>
      <c r="I37" s="39"/>
    </row>
    <row r="38" spans="1:12" x14ac:dyDescent="0.25">
      <c r="A38" s="39"/>
      <c r="B38" s="39"/>
      <c r="C38" s="39"/>
      <c r="D38" s="39"/>
      <c r="E38" s="39"/>
      <c r="F38" s="39"/>
      <c r="G38" s="39"/>
      <c r="H38" s="39"/>
      <c r="I38" s="39"/>
    </row>
    <row r="39" spans="1:12" x14ac:dyDescent="0.25">
      <c r="A39" s="39"/>
      <c r="B39" s="39"/>
      <c r="C39" s="39"/>
      <c r="D39" s="39"/>
      <c r="E39" s="39"/>
      <c r="F39" s="39"/>
      <c r="G39" s="39"/>
      <c r="H39" s="39"/>
      <c r="I39" s="39"/>
    </row>
    <row r="40" spans="1:12" x14ac:dyDescent="0.25">
      <c r="A40" s="39"/>
      <c r="B40" s="39"/>
      <c r="C40" s="39"/>
      <c r="D40" s="39"/>
      <c r="E40" s="39"/>
      <c r="F40" s="39"/>
      <c r="G40" s="39"/>
      <c r="H40" s="39"/>
      <c r="I40" s="39"/>
    </row>
    <row r="41" spans="1:12" x14ac:dyDescent="0.25">
      <c r="A41" s="39"/>
      <c r="B41" s="39"/>
      <c r="C41" s="39"/>
      <c r="D41" s="39"/>
      <c r="E41" s="39"/>
      <c r="F41" s="39"/>
      <c r="G41" s="39"/>
      <c r="H41" s="39"/>
      <c r="I41" s="39"/>
    </row>
    <row r="42" spans="1:12" x14ac:dyDescent="0.25">
      <c r="A42" s="39"/>
      <c r="B42" s="39"/>
      <c r="C42" s="39"/>
      <c r="D42" s="39"/>
      <c r="E42" s="39"/>
      <c r="F42" s="39"/>
      <c r="G42" s="39"/>
      <c r="H42" s="39"/>
      <c r="I42" s="39"/>
    </row>
    <row r="43" spans="1:12" x14ac:dyDescent="0.25">
      <c r="A43" s="39"/>
      <c r="B43" s="39"/>
      <c r="C43" s="39"/>
      <c r="D43" s="39"/>
      <c r="E43" s="39"/>
      <c r="F43" s="39"/>
      <c r="G43" s="39"/>
      <c r="H43" s="39"/>
      <c r="I43" s="39"/>
    </row>
    <row r="44" spans="1:12" x14ac:dyDescent="0.25">
      <c r="A44" s="39"/>
      <c r="B44" s="39"/>
      <c r="C44" s="39"/>
      <c r="D44" s="39"/>
      <c r="E44" s="39"/>
      <c r="F44" s="39"/>
      <c r="G44" s="39"/>
      <c r="H44" s="39"/>
      <c r="I44" s="39"/>
    </row>
    <row r="45" spans="1:12" x14ac:dyDescent="0.25">
      <c r="A45" s="39"/>
      <c r="B45" s="39"/>
      <c r="C45" s="39"/>
      <c r="D45" s="39"/>
      <c r="E45" s="39"/>
      <c r="F45" s="39"/>
      <c r="G45" s="39"/>
      <c r="H45" s="39"/>
      <c r="I45" s="39"/>
    </row>
  </sheetData>
  <sheetProtection password="D177" sheet="1" objects="1" scenarios="1"/>
  <mergeCells count="5">
    <mergeCell ref="A35:L35"/>
    <mergeCell ref="A1:I1"/>
    <mergeCell ref="A2:L29"/>
    <mergeCell ref="A33:L33"/>
    <mergeCell ref="A34:L34"/>
  </mergeCells>
  <pageMargins left="0.7" right="0.7" top="0.75" bottom="0.5" header="0" footer="0"/>
  <pageSetup fitToHeight="0" orientation="landscape" r:id="rId1"/>
  <headerFooter>
    <oddHeader>&amp;C&amp;"Times New Roman,Bold"&amp;12Attachment A
SFY2021 WyHS Continuation Budget Proposal</oddHeader>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Statement of Work</vt:lpstr>
      <vt:lpstr>Continuation Budget Proposal</vt:lpstr>
      <vt:lpstr>Budget Cover Page</vt:lpstr>
      <vt:lpstr>Budget Sheets</vt:lpstr>
      <vt:lpstr>Additional Information</vt:lpstr>
      <vt:lpstr>'Additional Information'!Print_Area</vt:lpstr>
      <vt:lpstr>'Continuation Budget Proposal'!Print_Area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Jeanne Scheneman1</cp:lastModifiedBy>
  <cp:lastPrinted>2020-03-23T22:40:16Z</cp:lastPrinted>
  <dcterms:created xsi:type="dcterms:W3CDTF">2015-12-16T17:23:23Z</dcterms:created>
  <dcterms:modified xsi:type="dcterms:W3CDTF">2020-03-23T22:41:27Z</dcterms:modified>
</cp:coreProperties>
</file>